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artages\groupes$\DIPEAR4\IMPRIMES\protocole et annexes 2021\"/>
    </mc:Choice>
  </mc:AlternateContent>
  <bookViews>
    <workbookView xWindow="0" yWindow="0" windowWidth="20490" windowHeight="6495" tabRatio="454"/>
  </bookViews>
  <sheets>
    <sheet name="Feuille1" sheetId="1" r:id="rId1"/>
    <sheet name="données de référence" sheetId="2" state="hidden" r:id="rId2"/>
  </sheets>
  <definedNames>
    <definedName name="quotité">'données de référence'!$A$3:$A$8</definedName>
    <definedName name="_xlnm.Print_Area" localSheetId="0">Feuille1!$B$2:$Z$73</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E33" i="1" l="1"/>
  <c r="U5" i="1" l="1"/>
  <c r="E20" i="1" l="1"/>
  <c r="X54" i="1" l="1"/>
  <c r="U54" i="1"/>
  <c r="T54" i="1"/>
  <c r="Q54" i="1"/>
  <c r="P54" i="1"/>
  <c r="M54" i="1"/>
  <c r="L54" i="1"/>
  <c r="I54" i="1"/>
  <c r="H54" i="1"/>
  <c r="E54" i="1"/>
  <c r="X51" i="1"/>
  <c r="U51" i="1"/>
  <c r="T51" i="1"/>
  <c r="Q51" i="1"/>
  <c r="P51" i="1"/>
  <c r="M51" i="1"/>
  <c r="L51" i="1"/>
  <c r="I51" i="1"/>
  <c r="H51" i="1"/>
  <c r="E51" i="1"/>
  <c r="X48" i="1"/>
  <c r="U48" i="1"/>
  <c r="T48" i="1"/>
  <c r="Q48" i="1"/>
  <c r="P48" i="1"/>
  <c r="M48" i="1"/>
  <c r="L48" i="1"/>
  <c r="I48" i="1"/>
  <c r="H48" i="1"/>
  <c r="E48" i="1"/>
  <c r="X45" i="1"/>
  <c r="U45" i="1"/>
  <c r="T45" i="1"/>
  <c r="Q45" i="1"/>
  <c r="P45" i="1"/>
  <c r="M45" i="1"/>
  <c r="L45" i="1"/>
  <c r="I45" i="1"/>
  <c r="H45" i="1"/>
  <c r="E45" i="1"/>
  <c r="X42" i="1"/>
  <c r="U42" i="1"/>
  <c r="T42" i="1"/>
  <c r="Q42" i="1"/>
  <c r="P42" i="1"/>
  <c r="M42" i="1"/>
  <c r="L42" i="1"/>
  <c r="I42" i="1"/>
  <c r="H42" i="1"/>
  <c r="E42" i="1"/>
  <c r="X39" i="1"/>
  <c r="U39" i="1"/>
  <c r="T39" i="1"/>
  <c r="Q39" i="1"/>
  <c r="P39" i="1"/>
  <c r="M39" i="1"/>
  <c r="L39" i="1"/>
  <c r="I39" i="1"/>
  <c r="H39" i="1"/>
  <c r="E39" i="1"/>
  <c r="X36" i="1"/>
  <c r="U36" i="1"/>
  <c r="T36" i="1"/>
  <c r="Q36" i="1"/>
  <c r="P36" i="1"/>
  <c r="M36" i="1"/>
  <c r="L36" i="1"/>
  <c r="I36" i="1"/>
  <c r="H36" i="1"/>
  <c r="E36" i="1"/>
  <c r="X33" i="1"/>
  <c r="U33" i="1"/>
  <c r="T33" i="1"/>
  <c r="Q33" i="1"/>
  <c r="P33" i="1"/>
  <c r="M33" i="1"/>
  <c r="L33" i="1"/>
  <c r="I33" i="1"/>
  <c r="H33" i="1"/>
  <c r="E17" i="1"/>
  <c r="E14" i="1"/>
  <c r="E11" i="1"/>
  <c r="I58" i="1" l="1"/>
  <c r="U58" i="1"/>
  <c r="Q58" i="1"/>
  <c r="M58" i="1"/>
  <c r="E58" i="1"/>
  <c r="I56" i="1"/>
  <c r="Q56" i="1"/>
  <c r="I57" i="1"/>
  <c r="Q57" i="1"/>
  <c r="E56" i="1"/>
  <c r="M56" i="1"/>
  <c r="U56" i="1"/>
  <c r="E57" i="1"/>
  <c r="M57" i="1"/>
  <c r="U57" i="1"/>
  <c r="I59" i="1" l="1"/>
  <c r="Y58" i="1"/>
  <c r="U59" i="1"/>
  <c r="E59" i="1"/>
  <c r="Y56" i="1"/>
  <c r="Y57" i="1"/>
  <c r="M59" i="1"/>
  <c r="Q59" i="1"/>
  <c r="Y59" i="1" l="1"/>
  <c r="Y26" i="1" s="1"/>
  <c r="I26" i="1" l="1"/>
</calcChain>
</file>

<file path=xl/sharedStrings.xml><?xml version="1.0" encoding="utf-8"?>
<sst xmlns="http://schemas.openxmlformats.org/spreadsheetml/2006/main" count="81" uniqueCount="43">
  <si>
    <t xml:space="preserve">EMPLOI DU TEMPS  AESH </t>
  </si>
  <si>
    <t xml:space="preserve">Nom - Prénom </t>
  </si>
  <si>
    <t xml:space="preserve">Adresse </t>
  </si>
  <si>
    <t xml:space="preserve">Quotité du contrat </t>
  </si>
  <si>
    <t>EXEMPLE</t>
  </si>
  <si>
    <t>de</t>
  </si>
  <si>
    <t>à</t>
  </si>
  <si>
    <t>total</t>
  </si>
  <si>
    <t>A</t>
  </si>
  <si>
    <t>P</t>
  </si>
  <si>
    <t>T</t>
  </si>
  <si>
    <t>TABLEAU A RENSEIGNER</t>
  </si>
  <si>
    <t>LUNDI</t>
  </si>
  <si>
    <t>MARDI</t>
  </si>
  <si>
    <t>MERCREDI</t>
  </si>
  <si>
    <t>JEUDI</t>
  </si>
  <si>
    <t>VENDREDI</t>
  </si>
  <si>
    <t>MATIN</t>
  </si>
  <si>
    <t>APRES-MIDI</t>
  </si>
  <si>
    <t>TOTAL</t>
  </si>
  <si>
    <t xml:space="preserve">Temps de service </t>
  </si>
  <si>
    <t xml:space="preserve">RAPPEL ! La présence de l’AESH dans le(s) établissement(s) est obligatoire pendant toute la durée de son service hebdomadaire (même en cas d’absence d’un élève accompagné ou d’un enseignant). </t>
  </si>
  <si>
    <t>Signature de l’intéressé(e) </t>
  </si>
  <si>
    <t>Fait le :</t>
  </si>
  <si>
    <t>Fait le</t>
  </si>
  <si>
    <t>Visa du(des) chef(s) d’établissement / directeur(s) d’école</t>
  </si>
  <si>
    <t>Calcul pour obtenir le temps de service (colonne B)</t>
  </si>
  <si>
    <t>Temps de service en h en fonction de la quotité</t>
  </si>
  <si>
    <t xml:space="preserve">Une pause de 45 minutes minimum est obligatoire sur le temps méridien. Elle n’est pas comptabilisée dans le temps de service et ne doit donc pas être notée dans la grille horaire. </t>
  </si>
  <si>
    <t>Si une partie du temps méridien est utilisée pour l'accompagnement de l'élève pendant le repas, la préparation de documents ou le trajet entre deux établissements la pause de 45 mn doit être respectée.</t>
  </si>
  <si>
    <t>COMMENT SAISIR L'EMPLOI DU TEMPS</t>
  </si>
  <si>
    <r>
      <t xml:space="preserve"> Ø </t>
    </r>
    <r>
      <rPr>
        <b/>
        <sz val="12"/>
        <rFont val="Arial"/>
        <family val="2"/>
      </rPr>
      <t xml:space="preserve">1, 2 </t>
    </r>
    <r>
      <rPr>
        <sz val="12"/>
        <rFont val="Arial"/>
        <family val="2"/>
      </rPr>
      <t xml:space="preserve">ou </t>
    </r>
    <r>
      <rPr>
        <b/>
        <sz val="12"/>
        <rFont val="Arial"/>
        <family val="2"/>
      </rPr>
      <t xml:space="preserve">3 </t>
    </r>
    <r>
      <rPr>
        <sz val="12"/>
        <rFont val="Arial"/>
        <family val="2"/>
      </rPr>
      <t>: établissement où se trouve l’agent (saisie à partir du menu déroulant)</t>
    </r>
  </si>
  <si>
    <r>
      <t xml:space="preserve"> Ø </t>
    </r>
    <r>
      <rPr>
        <b/>
        <sz val="12"/>
        <rFont val="Arial"/>
        <family val="2"/>
      </rPr>
      <t>A, P ou T</t>
    </r>
    <r>
      <rPr>
        <sz val="12"/>
        <rFont val="Arial"/>
        <family val="2"/>
      </rPr>
      <t>: nature de l’activité (saisie à partir du menu déroulant)</t>
    </r>
  </si>
  <si>
    <r>
      <t xml:space="preserve"> </t>
    </r>
    <r>
      <rPr>
        <b/>
        <sz val="11"/>
        <rFont val="Arial"/>
        <family val="2"/>
      </rPr>
      <t>A</t>
    </r>
    <r>
      <rPr>
        <sz val="11"/>
        <rFont val="Arial"/>
        <family val="2"/>
      </rPr>
      <t> : accompagnement d’un élève (en classe ou hors classe)</t>
    </r>
  </si>
  <si>
    <r>
      <t xml:space="preserve"> </t>
    </r>
    <r>
      <rPr>
        <b/>
        <sz val="11"/>
        <rFont val="Arial"/>
        <family val="2"/>
      </rPr>
      <t>P </t>
    </r>
    <r>
      <rPr>
        <sz val="11"/>
        <rFont val="Arial"/>
        <family val="2"/>
      </rPr>
      <t>: recherche/préparation de documents/réunions diverses</t>
    </r>
  </si>
  <si>
    <r>
      <t xml:space="preserve"> </t>
    </r>
    <r>
      <rPr>
        <b/>
        <sz val="11"/>
        <rFont val="Arial"/>
        <family val="2"/>
      </rPr>
      <t xml:space="preserve">T </t>
    </r>
    <r>
      <rPr>
        <sz val="11"/>
        <rFont val="Arial"/>
        <family val="2"/>
      </rPr>
      <t>: déplacement entre deux établissements effectué dans la journée (comptabilisé dans le temps de service)</t>
    </r>
  </si>
  <si>
    <t>Renseigner les  espaces BLEUS et JAUNES en suivant les indications affichées lors de la sélection des cellules.</t>
  </si>
  <si>
    <t>Temps de service hebdomadaire :</t>
  </si>
  <si>
    <t>Établissement 1 </t>
  </si>
  <si>
    <t>Établissement 2 </t>
  </si>
  <si>
    <t>Établissement 3 </t>
  </si>
  <si>
    <t>Les intercours et les récréations sont comptabilisés dans le temps de service et doivent être inclus dans les activités d’accompagnement ou de préparation (exemple ci-dessus).</t>
  </si>
  <si>
    <t>(1577 * 80) /41 = 31h05 soit 31 heures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</si>
</sst>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30">
    <font>
      <sz val="10"/>
      <name val="Arial"/>
    </font>
    <font>
      <b/>
      <i/>
      <sz val="16"/>
      <name val="Arial"/>
      <family val="2"/>
    </font>
    <font>
      <sz val="10"/>
      <name val="Arial"/>
      <family val="2"/>
    </font>
    <font>
      <sz val="12"/>
      <name val="Arial"/>
      <family val="2"/>
    </font>
    <font>
      <b/>
      <sz val="14"/>
      <name val="Arial"/>
      <family val="2"/>
    </font>
    <font>
      <b/>
      <sz val="12"/>
      <name val="Arial"/>
      <family val="2"/>
    </font>
    <font>
      <b/>
      <sz val="10"/>
      <name val="Arial"/>
      <family val="2"/>
    </font>
    <font>
      <b/>
      <u/>
      <sz val="12"/>
      <name val="Arial"/>
      <family val="2"/>
    </font>
    <font>
      <i/>
      <sz val="9"/>
      <name val="Arial"/>
      <family val="2"/>
    </font>
    <font>
      <sz val="9"/>
      <name val="Arial"/>
      <family val="2"/>
    </font>
    <font>
      <sz val="10"/>
      <color rgb="FF808080"/>
      <name val="Arial"/>
      <family val="2"/>
    </font>
    <font>
      <b/>
      <sz val="9"/>
      <name val="Arial"/>
      <family val="2"/>
    </font>
    <font>
      <sz val="9"/>
      <name val="Arial"/>
      <family val="2"/>
    </font>
    <font>
      <i/>
      <sz val="12"/>
      <name val="Arial"/>
      <family val="2"/>
    </font>
    <font>
      <b/>
      <sz val="10"/>
      <color rgb="FF808080"/>
      <name val="Arial"/>
      <family val="2"/>
    </font>
    <font>
      <b/>
      <i/>
      <sz val="10"/>
      <name val="Arial"/>
      <family val="2"/>
    </font>
    <font>
      <i/>
      <sz val="10"/>
      <name val="Arial"/>
      <family val="2"/>
    </font>
    <font>
      <i/>
      <sz val="10"/>
      <color rgb="FFC0C0C0"/>
      <name val="Arial"/>
      <family val="2"/>
    </font>
    <font>
      <b/>
      <i/>
      <sz val="12"/>
      <color rgb="FFDC2300"/>
      <name val="Univers;Arial"/>
      <family val="2"/>
    </font>
    <font>
      <b/>
      <sz val="9"/>
      <name val="Arial"/>
      <family val="2"/>
    </font>
    <font>
      <b/>
      <sz val="12"/>
      <color theme="0"/>
      <name val="Arial"/>
      <family val="2"/>
    </font>
    <font>
      <b/>
      <sz val="16"/>
      <name val="Arial"/>
      <family val="2"/>
    </font>
    <font>
      <b/>
      <sz val="11"/>
      <name val="Arial"/>
      <family val="2"/>
    </font>
    <font>
      <b/>
      <sz val="11"/>
      <name val="Wingdings"/>
      <charset val="2"/>
    </font>
    <font>
      <sz val="11"/>
      <name val="Arial"/>
      <family val="2"/>
    </font>
    <font>
      <b/>
      <sz val="12"/>
      <name val="Wingdings"/>
      <charset val="2"/>
    </font>
    <font>
      <b/>
      <sz val="14"/>
      <name val="Univers;Arial"/>
      <family val="2"/>
    </font>
    <font>
      <b/>
      <i/>
      <sz val="12"/>
      <name val="Arial"/>
      <family val="2"/>
    </font>
    <font>
      <sz val="12"/>
      <name val="Univers;Arial"/>
      <family val="2"/>
    </font>
    <font>
      <b/>
      <sz val="18"/>
      <name val="Arial"/>
      <family val="2"/>
    </font>
  </fonts>
  <fills count="14">
    <fill>
      <patternFill patternType="none"/>
    </fill>
    <fill>
      <patternFill patternType="gray125"/>
    </fill>
    <fill>
      <patternFill patternType="solid">
        <fgColor rgb="FFE6E6E6"/>
        <bgColor rgb="FFFFFFCC"/>
      </patternFill>
    </fill>
    <fill>
      <patternFill patternType="solid">
        <fgColor rgb="FFFFFFCC"/>
        <bgColor rgb="FFE6E6E6"/>
      </patternFill>
    </fill>
    <fill>
      <patternFill patternType="solid">
        <fgColor rgb="FFCCFFFF"/>
        <bgColor rgb="FFCCFFFF"/>
      </patternFill>
    </fill>
    <fill>
      <patternFill patternType="solid">
        <fgColor rgb="FF606060"/>
        <bgColor rgb="FF808080"/>
      </patternFill>
    </fill>
    <fill>
      <patternFill patternType="solid">
        <fgColor rgb="FFC0C0C0"/>
        <bgColor rgb="FFCCCCFF"/>
      </patternFill>
    </fill>
    <fill>
      <patternFill patternType="solid">
        <fgColor rgb="FFFF0000"/>
        <bgColor indexed="64"/>
      </patternFill>
    </fill>
    <fill>
      <patternFill patternType="solid">
        <fgColor theme="0"/>
        <bgColor indexed="64"/>
      </patternFill>
    </fill>
    <fill>
      <patternFill patternType="solid">
        <fgColor rgb="FF00B0F0"/>
        <bgColor indexed="64"/>
      </patternFill>
    </fill>
    <fill>
      <patternFill patternType="solid">
        <fgColor rgb="FFFFFF99"/>
        <bgColor rgb="FFE6E6E6"/>
      </patternFill>
    </fill>
    <fill>
      <patternFill patternType="solid">
        <fgColor rgb="FFFFFF99"/>
        <bgColor rgb="FFFFCC00"/>
      </patternFill>
    </fill>
    <fill>
      <patternFill patternType="solid">
        <fgColor rgb="FFFFFF99"/>
        <bgColor rgb="FFFFFF00"/>
      </patternFill>
    </fill>
    <fill>
      <patternFill patternType="solid">
        <fgColor theme="1" tint="0.34998626667073579"/>
        <bgColor indexed="64"/>
      </patternFill>
    </fill>
  </fills>
  <borders count="73">
    <border>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left/>
      <right style="hair">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top style="hair">
        <color auto="1"/>
      </top>
      <bottom/>
      <diagonal/>
    </border>
    <border>
      <left style="hair">
        <color auto="1"/>
      </left>
      <right style="hair">
        <color auto="1"/>
      </right>
      <top style="hair">
        <color auto="1"/>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auto="1"/>
      </left>
      <right style="hair">
        <color auto="1"/>
      </right>
      <top/>
      <bottom style="medium">
        <color indexed="64"/>
      </bottom>
      <diagonal/>
    </border>
    <border>
      <left/>
      <right style="hair">
        <color auto="1"/>
      </right>
      <top style="hair">
        <color auto="1"/>
      </top>
      <bottom style="medium">
        <color indexed="64"/>
      </bottom>
      <diagonal/>
    </border>
    <border>
      <left/>
      <right/>
      <top style="thin">
        <color indexed="64"/>
      </top>
      <bottom/>
      <diagonal/>
    </border>
    <border>
      <left style="hair">
        <color auto="1"/>
      </left>
      <right/>
      <top style="thin">
        <color indexed="64"/>
      </top>
      <bottom/>
      <diagonal/>
    </border>
    <border>
      <left/>
      <right/>
      <top style="medium">
        <color indexed="64"/>
      </top>
      <bottom/>
      <diagonal/>
    </border>
    <border>
      <left/>
      <right/>
      <top/>
      <bottom style="medium">
        <color indexed="64"/>
      </bottom>
      <diagonal/>
    </border>
    <border>
      <left/>
      <right style="hair">
        <color auto="1"/>
      </right>
      <top style="thin">
        <color indexed="64"/>
      </top>
      <bottom/>
      <diagonal/>
    </border>
    <border>
      <left/>
      <right style="hair">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right style="medium">
        <color indexed="64"/>
      </right>
      <top/>
      <bottom style="hair">
        <color indexed="64"/>
      </bottom>
      <diagonal/>
    </border>
    <border>
      <left style="hair">
        <color auto="1"/>
      </left>
      <right style="medium">
        <color indexed="64"/>
      </right>
      <top/>
      <bottom style="hair">
        <color auto="1"/>
      </bottom>
      <diagonal/>
    </border>
    <border>
      <left style="hair">
        <color auto="1"/>
      </left>
      <right style="medium">
        <color indexed="64"/>
      </right>
      <top style="hair">
        <color auto="1"/>
      </top>
      <bottom style="medium">
        <color indexed="64"/>
      </bottom>
      <diagonal/>
    </border>
    <border>
      <left style="thin">
        <color indexed="64"/>
      </left>
      <right style="hair">
        <color auto="1"/>
      </right>
      <top/>
      <bottom style="thin">
        <color indexed="64"/>
      </bottom>
      <diagonal/>
    </border>
    <border>
      <left style="thin">
        <color indexed="64"/>
      </left>
      <right style="hair">
        <color auto="1"/>
      </right>
      <top style="hair">
        <color auto="1"/>
      </top>
      <bottom style="thin">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style="medium">
        <color indexed="64"/>
      </top>
      <bottom/>
      <diagonal/>
    </border>
    <border>
      <left style="thin">
        <color auto="1"/>
      </left>
      <right/>
      <top style="thin">
        <color auto="1"/>
      </top>
      <bottom/>
      <diagonal/>
    </border>
    <border>
      <left style="thin">
        <color auto="1"/>
      </left>
      <right/>
      <top/>
      <bottom/>
      <diagonal/>
    </border>
    <border>
      <left style="thin">
        <color indexed="64"/>
      </left>
      <right/>
      <top style="hair">
        <color auto="1"/>
      </top>
      <bottom style="thin">
        <color indexed="64"/>
      </bottom>
      <diagonal/>
    </border>
    <border>
      <left style="thin">
        <color auto="1"/>
      </left>
      <right/>
      <top style="hair">
        <color auto="1"/>
      </top>
      <bottom/>
      <diagonal/>
    </border>
    <border>
      <left style="thin">
        <color auto="1"/>
      </left>
      <right/>
      <top style="hair">
        <color auto="1"/>
      </top>
      <bottom style="medium">
        <color indexed="64"/>
      </bottom>
      <diagonal/>
    </border>
    <border>
      <left style="thin">
        <color auto="1"/>
      </left>
      <right/>
      <top style="medium">
        <color indexed="64"/>
      </top>
      <bottom/>
      <diagonal/>
    </border>
    <border>
      <left style="thin">
        <color auto="1"/>
      </left>
      <right/>
      <top/>
      <bottom style="hair">
        <color auto="1"/>
      </bottom>
      <diagonal/>
    </border>
    <border>
      <left style="thin">
        <color auto="1"/>
      </left>
      <right style="hair">
        <color auto="1"/>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right/>
      <top style="hair">
        <color auto="1"/>
      </top>
      <bottom style="thin">
        <color auto="1"/>
      </bottom>
      <diagonal/>
    </border>
    <border>
      <left/>
      <right/>
      <top style="hair">
        <color auto="1"/>
      </top>
      <bottom style="medium">
        <color indexed="64"/>
      </bottom>
      <diagonal/>
    </border>
    <border>
      <left/>
      <right style="thin">
        <color auto="1"/>
      </right>
      <top/>
      <bottom style="hair">
        <color auto="1"/>
      </bottom>
      <diagonal/>
    </border>
    <border>
      <left/>
      <right style="thin">
        <color auto="1"/>
      </right>
      <top style="hair">
        <color auto="1"/>
      </top>
      <bottom style="thin">
        <color auto="1"/>
      </bottom>
      <diagonal/>
    </border>
    <border>
      <left/>
      <right style="thin">
        <color auto="1"/>
      </right>
      <top style="hair">
        <color auto="1"/>
      </top>
      <bottom style="medium">
        <color indexed="64"/>
      </bottom>
      <diagonal/>
    </border>
    <border>
      <left/>
      <right style="thin">
        <color auto="1"/>
      </right>
      <top style="hair">
        <color auto="1"/>
      </top>
      <bottom/>
      <diagonal/>
    </border>
    <border>
      <left style="hair">
        <color auto="1"/>
      </left>
      <right style="thin">
        <color indexed="64"/>
      </right>
      <top style="thin">
        <color auto="1"/>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bottom style="thin">
        <color indexed="64"/>
      </bottom>
      <diagonal/>
    </border>
    <border>
      <left style="thin">
        <color auto="1"/>
      </left>
      <right/>
      <top/>
      <bottom style="medium">
        <color indexed="64"/>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auto="1"/>
      </left>
      <right style="medium">
        <color indexed="64"/>
      </right>
      <top style="hair">
        <color auto="1"/>
      </top>
      <bottom style="thin">
        <color indexed="64"/>
      </bottom>
      <diagonal/>
    </border>
    <border>
      <left style="hair">
        <color auto="1"/>
      </left>
      <right style="medium">
        <color indexed="64"/>
      </right>
      <top/>
      <bottom/>
      <diagonal/>
    </border>
    <border>
      <left/>
      <right style="medium">
        <color indexed="64"/>
      </right>
      <top style="thin">
        <color indexed="64"/>
      </top>
      <bottom/>
      <diagonal/>
    </border>
    <border>
      <left style="hair">
        <color auto="1"/>
      </left>
      <right style="medium">
        <color indexed="64"/>
      </right>
      <top style="thin">
        <color indexed="64"/>
      </top>
      <bottom/>
      <diagonal/>
    </border>
  </borders>
  <cellStyleXfs count="2">
    <xf numFmtId="0" fontId="0" fillId="0" borderId="0"/>
    <xf numFmtId="0" fontId="1" fillId="0" borderId="0" applyBorder="0" applyProtection="0">
      <alignment horizontal="center" textRotation="90"/>
    </xf>
  </cellStyleXfs>
  <cellXfs count="181">
    <xf numFmtId="0" fontId="0" fillId="0" borderId="0" xfId="0"/>
    <xf numFmtId="0" fontId="0" fillId="0" borderId="0" xfId="0" applyProtection="1"/>
    <xf numFmtId="0" fontId="2" fillId="0" borderId="0" xfId="0" applyFont="1" applyProtection="1"/>
    <xf numFmtId="0" fontId="3" fillId="0" borderId="0" xfId="0" applyFont="1" applyProtection="1"/>
    <xf numFmtId="0" fontId="0" fillId="0" borderId="0" xfId="0" applyProtection="1">
      <protection hidden="1"/>
    </xf>
    <xf numFmtId="0" fontId="3" fillId="0" borderId="0" xfId="0" applyFont="1" applyProtection="1">
      <protection hidden="1"/>
    </xf>
    <xf numFmtId="0" fontId="5" fillId="0" borderId="2" xfId="0" applyFont="1" applyBorder="1" applyAlignment="1" applyProtection="1">
      <alignment horizontal="left"/>
    </xf>
    <xf numFmtId="0" fontId="5" fillId="0" borderId="0" xfId="0" applyFont="1" applyAlignment="1" applyProtection="1">
      <alignment horizontal="center" vertical="center"/>
    </xf>
    <xf numFmtId="0" fontId="3" fillId="0" borderId="0" xfId="0" applyFont="1"/>
    <xf numFmtId="0" fontId="5" fillId="3" borderId="2" xfId="0" applyFont="1" applyFill="1" applyBorder="1" applyAlignment="1" applyProtection="1">
      <alignment horizontal="left"/>
    </xf>
    <xf numFmtId="0" fontId="5" fillId="0" borderId="0" xfId="0" applyFont="1" applyAlignment="1" applyProtection="1">
      <alignment horizontal="left"/>
    </xf>
    <xf numFmtId="0" fontId="3" fillId="0" borderId="4" xfId="0" applyFont="1" applyBorder="1" applyProtection="1"/>
    <xf numFmtId="0" fontId="5" fillId="0" borderId="0" xfId="0" applyFont="1" applyAlignment="1" applyProtection="1">
      <alignment vertical="center"/>
    </xf>
    <xf numFmtId="46" fontId="8" fillId="0" borderId="0" xfId="0" applyNumberFormat="1" applyFont="1" applyBorder="1" applyAlignment="1" applyProtection="1">
      <alignment horizontal="center" vertical="center"/>
    </xf>
    <xf numFmtId="0" fontId="0" fillId="0" borderId="0" xfId="0" applyBorder="1" applyProtection="1"/>
    <xf numFmtId="0" fontId="11" fillId="0" borderId="0" xfId="0" applyFont="1" applyBorder="1" applyAlignment="1" applyProtection="1">
      <alignment horizontal="center" vertical="center"/>
    </xf>
    <xf numFmtId="0" fontId="5" fillId="0" borderId="0" xfId="0" applyFont="1" applyAlignment="1" applyProtection="1">
      <alignment horizontal="left" vertical="center"/>
    </xf>
    <xf numFmtId="0" fontId="3" fillId="0" borderId="0" xfId="0" applyFont="1" applyBorder="1" applyProtection="1"/>
    <xf numFmtId="0" fontId="0" fillId="0" borderId="18" xfId="0" applyBorder="1"/>
    <xf numFmtId="0" fontId="3" fillId="0" borderId="18" xfId="0" applyFont="1" applyBorder="1"/>
    <xf numFmtId="0" fontId="3" fillId="0" borderId="0" xfId="0" applyFont="1" applyBorder="1" applyAlignment="1" applyProtection="1">
      <alignment horizontal="left"/>
    </xf>
    <xf numFmtId="0" fontId="0" fillId="0" borderId="0" xfId="0" applyAlignment="1"/>
    <xf numFmtId="0" fontId="3" fillId="0" borderId="0" xfId="0" applyFont="1" applyAlignment="1"/>
    <xf numFmtId="46" fontId="5" fillId="0" borderId="0" xfId="0" applyNumberFormat="1" applyFont="1" applyAlignment="1" applyProtection="1">
      <alignment horizontal="left"/>
    </xf>
    <xf numFmtId="9" fontId="0" fillId="0" borderId="0" xfId="0" applyNumberFormat="1"/>
    <xf numFmtId="0" fontId="2" fillId="0" borderId="0" xfId="0" applyFont="1"/>
    <xf numFmtId="0" fontId="3" fillId="0" borderId="0" xfId="0" applyFont="1" applyAlignment="1" applyProtection="1">
      <alignment vertical="center"/>
    </xf>
    <xf numFmtId="0" fontId="0" fillId="0" borderId="20" xfId="0" applyBorder="1"/>
    <xf numFmtId="0" fontId="5" fillId="0" borderId="0" xfId="0" applyFont="1" applyBorder="1" applyAlignment="1" applyProtection="1">
      <alignment vertical="center"/>
    </xf>
    <xf numFmtId="0" fontId="0" fillId="0" borderId="0" xfId="0" applyBorder="1"/>
    <xf numFmtId="0" fontId="0" fillId="0" borderId="21" xfId="0" applyBorder="1"/>
    <xf numFmtId="0" fontId="12" fillId="0" borderId="0" xfId="0" applyFont="1" applyBorder="1" applyAlignment="1" applyProtection="1">
      <alignment vertical="center" wrapText="1"/>
    </xf>
    <xf numFmtId="0" fontId="14" fillId="11" borderId="15" xfId="0" applyFont="1" applyFill="1" applyBorder="1" applyAlignment="1" applyProtection="1">
      <alignment horizontal="center" vertical="center"/>
      <protection locked="0"/>
    </xf>
    <xf numFmtId="0" fontId="3" fillId="12" borderId="16" xfId="0" applyFont="1" applyFill="1" applyBorder="1" applyAlignment="1" applyProtection="1">
      <alignment horizontal="center" vertical="center"/>
      <protection locked="0"/>
    </xf>
    <xf numFmtId="0" fontId="14" fillId="11" borderId="22" xfId="0" applyFont="1" applyFill="1" applyBorder="1" applyAlignment="1" applyProtection="1">
      <alignment horizontal="center" vertical="center"/>
      <protection locked="0"/>
    </xf>
    <xf numFmtId="0" fontId="3" fillId="12" borderId="23" xfId="0" applyFont="1" applyFill="1" applyBorder="1" applyAlignment="1" applyProtection="1">
      <alignment horizontal="center" vertical="center"/>
      <protection locked="0"/>
    </xf>
    <xf numFmtId="0" fontId="3" fillId="0" borderId="0" xfId="0" applyFont="1" applyBorder="1"/>
    <xf numFmtId="0" fontId="5" fillId="8" borderId="0" xfId="0" applyFont="1" applyFill="1" applyBorder="1" applyAlignment="1" applyProtection="1">
      <alignment vertical="center"/>
    </xf>
    <xf numFmtId="0" fontId="7" fillId="8" borderId="0" xfId="0" applyFont="1" applyFill="1" applyBorder="1" applyAlignment="1" applyProtection="1">
      <alignment vertical="center"/>
    </xf>
    <xf numFmtId="20" fontId="10" fillId="2" borderId="19" xfId="0" applyNumberFormat="1" applyFont="1" applyFill="1" applyBorder="1" applyAlignment="1" applyProtection="1">
      <alignment horizontal="center" vertical="center"/>
    </xf>
    <xf numFmtId="0" fontId="11" fillId="11" borderId="19" xfId="0" applyFont="1" applyFill="1" applyBorder="1" applyAlignment="1" applyProtection="1">
      <alignment horizontal="center" vertical="center"/>
    </xf>
    <xf numFmtId="0" fontId="11" fillId="12" borderId="36" xfId="0" applyFont="1" applyFill="1" applyBorder="1" applyAlignment="1" applyProtection="1">
      <alignment horizontal="center" vertical="center"/>
    </xf>
    <xf numFmtId="0" fontId="13" fillId="2" borderId="42" xfId="0" applyFont="1" applyFill="1" applyBorder="1" applyAlignment="1" applyProtection="1">
      <alignment horizontal="right" vertical="center"/>
    </xf>
    <xf numFmtId="0" fontId="13" fillId="2" borderId="43" xfId="0" applyFont="1" applyFill="1" applyBorder="1" applyAlignment="1" applyProtection="1">
      <alignment horizontal="right" vertical="center"/>
    </xf>
    <xf numFmtId="0" fontId="2" fillId="2" borderId="44" xfId="0" applyFont="1" applyFill="1" applyBorder="1" applyAlignment="1" applyProtection="1">
      <alignment horizontal="right" vertical="center"/>
    </xf>
    <xf numFmtId="0" fontId="13" fillId="2" borderId="45" xfId="0" applyFont="1" applyFill="1" applyBorder="1" applyAlignment="1" applyProtection="1">
      <alignment horizontal="right" vertical="center"/>
    </xf>
    <xf numFmtId="0" fontId="2" fillId="2" borderId="46" xfId="0" applyFont="1" applyFill="1" applyBorder="1" applyAlignment="1" applyProtection="1">
      <alignment horizontal="right" vertical="center"/>
    </xf>
    <xf numFmtId="0" fontId="13" fillId="2" borderId="47" xfId="0" applyFont="1" applyFill="1" applyBorder="1" applyAlignment="1" applyProtection="1">
      <alignment horizontal="right" vertical="center"/>
    </xf>
    <xf numFmtId="46" fontId="10" fillId="2" borderId="37" xfId="0" applyNumberFormat="1" applyFont="1" applyFill="1" applyBorder="1" applyAlignment="1" applyProtection="1">
      <alignment horizontal="center" vertical="center"/>
    </xf>
    <xf numFmtId="46" fontId="10" fillId="2" borderId="49" xfId="0" applyNumberFormat="1" applyFont="1" applyFill="1" applyBorder="1" applyAlignment="1" applyProtection="1">
      <alignment horizontal="center"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6" xfId="0" applyFont="1" applyBorder="1" applyAlignment="1" applyProtection="1">
      <alignment horizontal="center" vertical="center"/>
    </xf>
    <xf numFmtId="46" fontId="10" fillId="2" borderId="40" xfId="0" applyNumberFormat="1" applyFont="1" applyFill="1" applyBorder="1" applyAlignment="1" applyProtection="1">
      <alignment horizontal="center" vertical="center"/>
    </xf>
    <xf numFmtId="0" fontId="14" fillId="11" borderId="5" xfId="0" applyFont="1" applyFill="1" applyBorder="1" applyAlignment="1" applyProtection="1">
      <alignment horizontal="center" vertical="center"/>
      <protection locked="0"/>
    </xf>
    <xf numFmtId="0" fontId="3" fillId="12" borderId="8" xfId="0" applyFont="1" applyFill="1" applyBorder="1" applyAlignment="1" applyProtection="1">
      <alignment horizontal="center" vertical="center"/>
      <protection locked="0"/>
    </xf>
    <xf numFmtId="0" fontId="3" fillId="0" borderId="57" xfId="0" applyFont="1" applyBorder="1" applyAlignment="1" applyProtection="1">
      <alignment horizontal="center" vertical="center"/>
    </xf>
    <xf numFmtId="0" fontId="21" fillId="0" borderId="24" xfId="0" applyFont="1" applyBorder="1" applyAlignment="1" applyProtection="1">
      <alignment horizontal="left" vertical="center"/>
      <protection hidden="1"/>
    </xf>
    <xf numFmtId="0" fontId="5" fillId="0" borderId="24" xfId="0" applyFont="1" applyBorder="1" applyAlignment="1" applyProtection="1">
      <alignment horizontal="left" vertical="center"/>
      <protection hidden="1"/>
    </xf>
    <xf numFmtId="0" fontId="5" fillId="0" borderId="24" xfId="0" applyFont="1" applyBorder="1" applyAlignment="1" applyProtection="1">
      <alignment horizontal="left" vertical="center"/>
    </xf>
    <xf numFmtId="0" fontId="3" fillId="0" borderId="24" xfId="0" applyFont="1" applyBorder="1" applyAlignment="1" applyProtection="1">
      <alignment horizontal="left"/>
      <protection hidden="1"/>
    </xf>
    <xf numFmtId="0" fontId="3" fillId="0" borderId="24" xfId="0" applyFont="1" applyBorder="1" applyAlignment="1" applyProtection="1">
      <alignment horizontal="left"/>
    </xf>
    <xf numFmtId="0" fontId="5" fillId="0" borderId="11" xfId="0" applyFont="1" applyBorder="1" applyAlignment="1" applyProtection="1">
      <alignment horizontal="left" vertical="center"/>
      <protection hidden="1"/>
    </xf>
    <xf numFmtId="0" fontId="3" fillId="0" borderId="24" xfId="0" applyFont="1" applyBorder="1" applyAlignment="1" applyProtection="1">
      <alignment horizontal="center" vertical="center"/>
    </xf>
    <xf numFmtId="0" fontId="3" fillId="0" borderId="4" xfId="0" applyFont="1" applyBorder="1" applyAlignment="1" applyProtection="1">
      <alignment horizontal="center" vertical="center"/>
    </xf>
    <xf numFmtId="0" fontId="2" fillId="2" borderId="45" xfId="0" applyFont="1" applyFill="1" applyBorder="1" applyAlignment="1" applyProtection="1">
      <alignment horizontal="right" vertical="center"/>
    </xf>
    <xf numFmtId="0" fontId="3" fillId="0" borderId="18" xfId="0" applyFont="1" applyBorder="1" applyAlignment="1" applyProtection="1">
      <alignment horizontal="center" vertical="center"/>
    </xf>
    <xf numFmtId="46" fontId="5" fillId="0" borderId="0" xfId="0" applyNumberFormat="1" applyFont="1" applyBorder="1" applyAlignment="1" applyProtection="1">
      <alignment horizontal="center" vertical="center"/>
    </xf>
    <xf numFmtId="0" fontId="15" fillId="2" borderId="50" xfId="0" applyFont="1" applyFill="1" applyBorder="1" applyAlignment="1" applyProtection="1">
      <alignment horizontal="right" vertical="center" wrapText="1"/>
    </xf>
    <xf numFmtId="0" fontId="11" fillId="6" borderId="50" xfId="0" applyFont="1" applyFill="1" applyBorder="1" applyAlignment="1" applyProtection="1">
      <alignment horizontal="right" vertical="center" wrapText="1"/>
    </xf>
    <xf numFmtId="0" fontId="5" fillId="5" borderId="24" xfId="0" applyFont="1" applyFill="1" applyBorder="1" applyAlignment="1" applyProtection="1">
      <alignment horizontal="center" vertical="center" wrapText="1"/>
    </xf>
    <xf numFmtId="0" fontId="5" fillId="6" borderId="51" xfId="0" applyFont="1" applyFill="1" applyBorder="1" applyAlignment="1" applyProtection="1">
      <alignment horizontal="center" vertical="center" wrapText="1"/>
    </xf>
    <xf numFmtId="0" fontId="8" fillId="2" borderId="17" xfId="0" applyFont="1" applyFill="1" applyBorder="1" applyAlignment="1" applyProtection="1">
      <alignment horizontal="right" vertical="center"/>
    </xf>
    <xf numFmtId="0" fontId="8" fillId="2" borderId="29" xfId="0" applyFont="1" applyFill="1" applyBorder="1" applyAlignment="1" applyProtection="1">
      <alignment horizontal="right" vertical="center"/>
    </xf>
    <xf numFmtId="0" fontId="9" fillId="2" borderId="23" xfId="0" applyFont="1" applyFill="1" applyBorder="1" applyAlignment="1" applyProtection="1">
      <alignment horizontal="right" vertical="center"/>
    </xf>
    <xf numFmtId="0" fontId="8" fillId="2" borderId="41" xfId="0" applyFont="1" applyFill="1" applyBorder="1" applyAlignment="1" applyProtection="1">
      <alignment horizontal="right" vertical="center"/>
    </xf>
    <xf numFmtId="0" fontId="8" fillId="2" borderId="13" xfId="0" applyFont="1" applyFill="1" applyBorder="1" applyAlignment="1" applyProtection="1">
      <alignment horizontal="right" vertical="center"/>
    </xf>
    <xf numFmtId="0" fontId="9" fillId="2" borderId="38" xfId="0" applyFont="1" applyFill="1" applyBorder="1" applyAlignment="1" applyProtection="1">
      <alignment horizontal="right" vertical="center"/>
    </xf>
    <xf numFmtId="20" fontId="10" fillId="2" borderId="14" xfId="0" applyNumberFormat="1" applyFont="1" applyFill="1" applyBorder="1" applyAlignment="1" applyProtection="1">
      <alignment horizontal="center" vertical="center"/>
    </xf>
    <xf numFmtId="0" fontId="11" fillId="11" borderId="14" xfId="0" applyFont="1" applyFill="1" applyBorder="1" applyAlignment="1" applyProtection="1">
      <alignment horizontal="center" vertical="center"/>
    </xf>
    <xf numFmtId="0" fontId="11" fillId="12" borderId="69" xfId="0" applyFont="1" applyFill="1" applyBorder="1" applyAlignment="1" applyProtection="1">
      <alignment horizontal="center" vertical="center"/>
    </xf>
    <xf numFmtId="0" fontId="8" fillId="2" borderId="39" xfId="0" applyFont="1" applyFill="1" applyBorder="1" applyAlignment="1" applyProtection="1">
      <alignment horizontal="right" vertical="center"/>
    </xf>
    <xf numFmtId="0" fontId="3" fillId="0" borderId="0" xfId="0" applyFont="1" applyAlignment="1" applyProtection="1">
      <protection hidden="1"/>
    </xf>
    <xf numFmtId="164" fontId="16" fillId="2" borderId="50" xfId="0" applyNumberFormat="1" applyFont="1" applyFill="1" applyBorder="1" applyAlignment="1" applyProtection="1">
      <alignment horizontal="center" vertical="center"/>
    </xf>
    <xf numFmtId="164" fontId="16" fillId="0" borderId="50" xfId="0" applyNumberFormat="1" applyFont="1" applyBorder="1" applyAlignment="1" applyProtection="1">
      <alignment horizontal="center" vertical="center"/>
    </xf>
    <xf numFmtId="164" fontId="6" fillId="6" borderId="50" xfId="0" applyNumberFormat="1" applyFont="1" applyFill="1" applyBorder="1" applyAlignment="1" applyProtection="1">
      <alignment horizontal="center" vertical="center"/>
    </xf>
    <xf numFmtId="164" fontId="17" fillId="0" borderId="50" xfId="0" applyNumberFormat="1" applyFont="1" applyBorder="1" applyAlignment="1" applyProtection="1">
      <alignment horizontal="center" vertical="center"/>
    </xf>
    <xf numFmtId="164" fontId="5" fillId="6" borderId="65" xfId="0" applyNumberFormat="1" applyFont="1" applyFill="1" applyBorder="1" applyAlignment="1" applyProtection="1">
      <alignment horizontal="center" vertical="center"/>
    </xf>
    <xf numFmtId="164" fontId="4" fillId="6" borderId="65" xfId="0" applyNumberFormat="1" applyFont="1" applyFill="1" applyBorder="1" applyAlignment="1" applyProtection="1">
      <alignment horizontal="center" vertical="center"/>
    </xf>
    <xf numFmtId="164" fontId="0" fillId="0" borderId="0" xfId="0" applyNumberFormat="1"/>
    <xf numFmtId="164" fontId="5" fillId="2" borderId="4" xfId="0" applyNumberFormat="1" applyFont="1" applyFill="1" applyBorder="1" applyAlignment="1" applyProtection="1">
      <alignment horizontal="right" vertical="center"/>
    </xf>
    <xf numFmtId="164" fontId="20" fillId="0" borderId="43" xfId="0" applyNumberFormat="1" applyFont="1" applyBorder="1" applyAlignment="1" applyProtection="1">
      <alignment horizontal="left" vertical="center" indent="1"/>
      <protection hidden="1"/>
    </xf>
    <xf numFmtId="0" fontId="0" fillId="0" borderId="0" xfId="0" applyAlignment="1" applyProtection="1">
      <alignment horizontal="center" vertical="center"/>
    </xf>
    <xf numFmtId="0" fontId="19" fillId="0" borderId="0" xfId="0" applyFont="1" applyBorder="1" applyAlignment="1" applyProtection="1">
      <alignment horizontal="center" vertical="top"/>
    </xf>
    <xf numFmtId="164" fontId="5" fillId="6" borderId="65" xfId="0" applyNumberFormat="1" applyFont="1" applyFill="1" applyBorder="1" applyAlignment="1" applyProtection="1">
      <alignment horizontal="center" vertical="center"/>
    </xf>
    <xf numFmtId="0" fontId="18" fillId="0" borderId="0" xfId="0" applyFont="1" applyAlignment="1" applyProtection="1">
      <alignment horizontal="center" vertical="center" wrapText="1"/>
    </xf>
    <xf numFmtId="0" fontId="5" fillId="0" borderId="0" xfId="0" applyFont="1" applyAlignment="1" applyProtection="1">
      <alignment horizontal="center" vertical="center"/>
    </xf>
    <xf numFmtId="0" fontId="5" fillId="2" borderId="2" xfId="0" applyFont="1" applyFill="1" applyBorder="1" applyAlignment="1" applyProtection="1">
      <alignment horizontal="center" vertical="center"/>
    </xf>
    <xf numFmtId="14" fontId="3" fillId="10" borderId="2"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3" fillId="0" borderId="0" xfId="0" applyFont="1" applyAlignment="1">
      <alignment horizontal="center"/>
    </xf>
    <xf numFmtId="164" fontId="16" fillId="2" borderId="50" xfId="0" applyNumberFormat="1"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61"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47"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3" fillId="13" borderId="42" xfId="0" applyFont="1" applyFill="1" applyBorder="1" applyAlignment="1" applyProtection="1">
      <alignment horizontal="center"/>
    </xf>
    <xf numFmtId="0" fontId="3" fillId="13" borderId="24" xfId="0" applyFont="1" applyFill="1" applyBorder="1" applyAlignment="1" applyProtection="1">
      <alignment horizontal="center"/>
    </xf>
    <xf numFmtId="0" fontId="3" fillId="13" borderId="28" xfId="0" applyFont="1" applyFill="1" applyBorder="1" applyAlignment="1" applyProtection="1">
      <alignment horizontal="center"/>
    </xf>
    <xf numFmtId="0" fontId="27" fillId="2" borderId="43"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27" fillId="2" borderId="62" xfId="0" applyFont="1" applyFill="1" applyBorder="1" applyAlignment="1" applyProtection="1">
      <alignment horizontal="center" vertical="center" wrapText="1"/>
    </xf>
    <xf numFmtId="0" fontId="27" fillId="2" borderId="63" xfId="0" applyFont="1" applyFill="1" applyBorder="1" applyAlignment="1" applyProtection="1">
      <alignment horizontal="center" vertical="center" wrapText="1"/>
    </xf>
    <xf numFmtId="20" fontId="13" fillId="4" borderId="48" xfId="0" applyNumberFormat="1" applyFont="1" applyFill="1" applyBorder="1" applyAlignment="1" applyProtection="1">
      <alignment horizontal="center" vertical="center"/>
      <protection locked="0"/>
    </xf>
    <xf numFmtId="20" fontId="13" fillId="4" borderId="33" xfId="0" applyNumberFormat="1" applyFont="1" applyFill="1" applyBorder="1" applyAlignment="1" applyProtection="1">
      <alignment horizontal="center" vertical="center"/>
      <protection locked="0"/>
    </xf>
    <xf numFmtId="20" fontId="13" fillId="4" borderId="54" xfId="0" applyNumberFormat="1" applyFont="1" applyFill="1" applyBorder="1" applyAlignment="1" applyProtection="1">
      <alignment horizontal="center" vertical="center"/>
      <protection locked="0"/>
    </xf>
    <xf numFmtId="20" fontId="13" fillId="4" borderId="42" xfId="0" applyNumberFormat="1" applyFont="1" applyFill="1" applyBorder="1" applyAlignment="1" applyProtection="1">
      <alignment horizontal="center" vertical="center"/>
      <protection locked="0"/>
    </xf>
    <xf numFmtId="20" fontId="13" fillId="4" borderId="24" xfId="0" applyNumberFormat="1" applyFont="1" applyFill="1" applyBorder="1" applyAlignment="1" applyProtection="1">
      <alignment horizontal="center" vertical="center"/>
      <protection locked="0"/>
    </xf>
    <xf numFmtId="20" fontId="13" fillId="4" borderId="11" xfId="0" applyNumberFormat="1" applyFont="1" applyFill="1" applyBorder="1" applyAlignment="1" applyProtection="1">
      <alignment horizontal="center" vertical="center"/>
      <protection locked="0"/>
    </xf>
    <xf numFmtId="20" fontId="13" fillId="4" borderId="47" xfId="0" applyNumberFormat="1" applyFont="1" applyFill="1" applyBorder="1" applyAlignment="1" applyProtection="1">
      <alignment horizontal="center" vertical="center"/>
      <protection locked="0"/>
    </xf>
    <xf numFmtId="20" fontId="13" fillId="4" borderId="26" xfId="0" applyNumberFormat="1" applyFont="1" applyFill="1" applyBorder="1" applyAlignment="1" applyProtection="1">
      <alignment horizontal="center" vertical="center"/>
      <protection locked="0"/>
    </xf>
    <xf numFmtId="20" fontId="13" fillId="4" borderId="25" xfId="0" applyNumberFormat="1" applyFont="1" applyFill="1" applyBorder="1" applyAlignment="1" applyProtection="1">
      <alignment horizontal="center" vertical="center"/>
      <protection locked="0"/>
    </xf>
    <xf numFmtId="0" fontId="12" fillId="0" borderId="0" xfId="0" applyFont="1" applyBorder="1" applyAlignment="1">
      <alignment horizontal="center" vertical="center" wrapText="1" indent="1"/>
    </xf>
    <xf numFmtId="0" fontId="3" fillId="0" borderId="0" xfId="0" applyFont="1" applyAlignment="1" applyProtection="1">
      <alignment horizontal="center" vertical="center"/>
    </xf>
    <xf numFmtId="0" fontId="5" fillId="2" borderId="13"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11" borderId="10" xfId="0" applyFont="1" applyFill="1" applyBorder="1" applyAlignment="1" applyProtection="1">
      <alignment horizontal="center" vertical="center"/>
      <protection locked="0"/>
    </xf>
    <xf numFmtId="0" fontId="5" fillId="11" borderId="58" xfId="0" applyFont="1" applyFill="1" applyBorder="1" applyAlignment="1" applyProtection="1">
      <alignment horizontal="center" vertical="center"/>
      <protection locked="0"/>
    </xf>
    <xf numFmtId="0" fontId="5" fillId="0" borderId="43" xfId="0" applyFont="1" applyBorder="1" applyAlignment="1" applyProtection="1">
      <alignment horizontal="center" vertical="center"/>
    </xf>
    <xf numFmtId="0" fontId="5" fillId="2" borderId="12" xfId="0" applyFont="1" applyFill="1" applyBorder="1" applyAlignment="1" applyProtection="1">
      <alignment horizontal="center" vertical="center"/>
    </xf>
    <xf numFmtId="0" fontId="5" fillId="11" borderId="2" xfId="0" applyFont="1" applyFill="1" applyBorder="1" applyAlignment="1" applyProtection="1">
      <alignment horizontal="center" vertical="center"/>
      <protection locked="0"/>
    </xf>
    <xf numFmtId="0" fontId="5" fillId="11" borderId="59"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xf>
    <xf numFmtId="0" fontId="3" fillId="11" borderId="15" xfId="0" applyFont="1" applyFill="1" applyBorder="1" applyAlignment="1" applyProtection="1">
      <alignment horizontal="center" vertical="center"/>
      <protection locked="0"/>
    </xf>
    <xf numFmtId="0" fontId="3" fillId="11" borderId="60"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xf>
    <xf numFmtId="0" fontId="5" fillId="2" borderId="64" xfId="0" applyFont="1" applyFill="1" applyBorder="1" applyAlignment="1" applyProtection="1">
      <alignment horizontal="center" vertical="center"/>
    </xf>
    <xf numFmtId="0" fontId="12" fillId="0" borderId="0" xfId="0" applyFont="1" applyAlignment="1">
      <alignment horizontal="left" vertical="center" wrapText="1" indent="1"/>
    </xf>
    <xf numFmtId="0" fontId="4" fillId="9" borderId="30" xfId="0" applyFont="1" applyFill="1" applyBorder="1" applyAlignment="1" applyProtection="1">
      <alignment horizontal="center" vertical="center"/>
      <protection hidden="1"/>
    </xf>
    <xf numFmtId="0" fontId="4" fillId="9" borderId="31" xfId="0" applyFont="1" applyFill="1" applyBorder="1" applyAlignment="1" applyProtection="1">
      <alignment horizontal="center" vertical="center"/>
      <protection hidden="1"/>
    </xf>
    <xf numFmtId="0" fontId="4" fillId="9" borderId="32" xfId="0" applyFont="1" applyFill="1" applyBorder="1" applyAlignment="1" applyProtection="1">
      <alignment horizontal="center" vertical="center"/>
      <protection hidden="1"/>
    </xf>
    <xf numFmtId="20" fontId="8" fillId="4" borderId="26" xfId="0" applyNumberFormat="1" applyFont="1" applyFill="1" applyBorder="1" applyAlignment="1" applyProtection="1">
      <alignment horizontal="center" vertical="center"/>
    </xf>
    <xf numFmtId="20" fontId="8" fillId="4" borderId="20" xfId="0" applyNumberFormat="1" applyFont="1" applyFill="1" applyBorder="1" applyAlignment="1" applyProtection="1">
      <alignment horizontal="center" vertical="center"/>
    </xf>
    <xf numFmtId="20" fontId="8" fillId="4" borderId="33" xfId="0" applyNumberFormat="1" applyFont="1" applyFill="1" applyBorder="1" applyAlignment="1" applyProtection="1">
      <alignment horizontal="center" vertical="center"/>
    </xf>
    <xf numFmtId="20" fontId="8" fillId="4" borderId="34" xfId="0" applyNumberFormat="1" applyFont="1" applyFill="1" applyBorder="1" applyAlignment="1" applyProtection="1">
      <alignment horizontal="center" vertical="center"/>
    </xf>
    <xf numFmtId="20" fontId="8" fillId="4" borderId="24" xfId="0" applyNumberFormat="1" applyFont="1" applyFill="1" applyBorder="1" applyAlignment="1" applyProtection="1">
      <alignment horizontal="center" vertical="center"/>
    </xf>
    <xf numFmtId="20" fontId="8" fillId="4" borderId="71" xfId="0" applyNumberFormat="1" applyFont="1" applyFill="1" applyBorder="1" applyAlignment="1" applyProtection="1">
      <alignment horizontal="center" vertical="center"/>
    </xf>
    <xf numFmtId="0" fontId="25" fillId="0" borderId="0" xfId="0" applyFont="1" applyBorder="1" applyAlignment="1" applyProtection="1">
      <alignment horizontal="left" vertical="center"/>
    </xf>
    <xf numFmtId="20" fontId="8" fillId="4" borderId="7" xfId="0" applyNumberFormat="1" applyFont="1" applyFill="1" applyBorder="1" applyAlignment="1" applyProtection="1">
      <alignment horizontal="center" vertical="center"/>
    </xf>
    <xf numFmtId="20" fontId="8" fillId="4" borderId="72" xfId="0" applyNumberFormat="1" applyFont="1" applyFill="1" applyBorder="1" applyAlignment="1" applyProtection="1">
      <alignment horizontal="center" vertical="center"/>
    </xf>
    <xf numFmtId="0" fontId="0" fillId="0" borderId="0" xfId="0" applyBorder="1" applyAlignment="1">
      <alignment horizontal="center" vertical="center"/>
    </xf>
    <xf numFmtId="20" fontId="8" fillId="4" borderId="6" xfId="0" applyNumberFormat="1" applyFont="1" applyFill="1" applyBorder="1" applyAlignment="1" applyProtection="1">
      <alignment horizontal="center" vertical="center"/>
    </xf>
    <xf numFmtId="20" fontId="8" fillId="4" borderId="35" xfId="0" applyNumberFormat="1" applyFont="1" applyFill="1" applyBorder="1" applyAlignment="1" applyProtection="1">
      <alignment horizontal="center" vertical="center"/>
    </xf>
    <xf numFmtId="0" fontId="23" fillId="0" borderId="0" xfId="0" applyFont="1" applyBorder="1" applyAlignment="1" applyProtection="1">
      <alignment horizontal="left" vertical="center" indent="4"/>
    </xf>
    <xf numFmtId="0" fontId="29" fillId="0" borderId="0" xfId="0" applyFont="1" applyBorder="1" applyAlignment="1" applyProtection="1">
      <alignment horizontal="center" vertical="center" wrapText="1"/>
    </xf>
    <xf numFmtId="0" fontId="5" fillId="2" borderId="2" xfId="0" applyFont="1" applyFill="1" applyBorder="1" applyAlignment="1" applyProtection="1">
      <alignment horizontal="left" vertical="center"/>
    </xf>
    <xf numFmtId="0" fontId="5" fillId="10" borderId="2" xfId="0" applyFont="1" applyFill="1" applyBorder="1" applyAlignment="1" applyProtection="1">
      <alignment horizontal="left" vertical="center"/>
      <protection locked="0"/>
    </xf>
    <xf numFmtId="9" fontId="5" fillId="10" borderId="2"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right" vertical="center"/>
    </xf>
    <xf numFmtId="0" fontId="5" fillId="2" borderId="1" xfId="0" applyFont="1" applyFill="1" applyBorder="1" applyAlignment="1" applyProtection="1">
      <alignment horizontal="left" vertical="center"/>
    </xf>
    <xf numFmtId="0" fontId="28" fillId="0" borderId="0" xfId="0" applyFont="1" applyBorder="1" applyAlignment="1" applyProtection="1">
      <alignment horizontal="left" vertical="center" wrapText="1"/>
      <protection hidden="1"/>
    </xf>
    <xf numFmtId="0" fontId="3" fillId="0" borderId="0" xfId="0" applyFont="1" applyBorder="1" applyAlignment="1" applyProtection="1">
      <alignment horizontal="left" vertical="center" wrapText="1"/>
      <protection hidden="1"/>
    </xf>
    <xf numFmtId="0" fontId="4" fillId="0" borderId="26" xfId="0" applyFont="1" applyBorder="1" applyAlignment="1" applyProtection="1">
      <alignment horizontal="center" vertical="center"/>
    </xf>
    <xf numFmtId="0" fontId="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6" fillId="7" borderId="30" xfId="0" applyFont="1" applyFill="1" applyBorder="1" applyAlignment="1" applyProtection="1">
      <alignment horizontal="center" vertical="center" wrapText="1"/>
      <protection hidden="1"/>
    </xf>
    <xf numFmtId="0" fontId="26" fillId="7" borderId="31" xfId="0" applyFont="1" applyFill="1" applyBorder="1" applyAlignment="1" applyProtection="1">
      <alignment horizontal="center" vertical="center" wrapText="1"/>
      <protection hidden="1"/>
    </xf>
    <xf numFmtId="0" fontId="26" fillId="7" borderId="32" xfId="0" applyFont="1" applyFill="1" applyBorder="1" applyAlignment="1" applyProtection="1">
      <alignment horizontal="center" vertical="center" wrapText="1"/>
      <protection hidden="1"/>
    </xf>
    <xf numFmtId="0" fontId="5" fillId="8" borderId="66" xfId="0" applyFont="1" applyFill="1" applyBorder="1" applyAlignment="1" applyProtection="1">
      <alignment horizontal="center" vertical="center"/>
    </xf>
    <xf numFmtId="0" fontId="5" fillId="8" borderId="67" xfId="0" applyFont="1" applyFill="1" applyBorder="1" applyAlignment="1" applyProtection="1">
      <alignment horizontal="center" vertical="center"/>
    </xf>
    <xf numFmtId="0" fontId="5" fillId="8" borderId="68" xfId="0" applyFont="1" applyFill="1" applyBorder="1" applyAlignment="1" applyProtection="1">
      <alignment horizontal="center" vertical="center"/>
    </xf>
    <xf numFmtId="20" fontId="8" fillId="4" borderId="5" xfId="0" applyNumberFormat="1" applyFont="1" applyFill="1" applyBorder="1" applyAlignment="1" applyProtection="1">
      <alignment horizontal="center" vertical="center"/>
    </xf>
    <xf numFmtId="20" fontId="8" fillId="4" borderId="70" xfId="0" applyNumberFormat="1" applyFont="1" applyFill="1" applyBorder="1" applyAlignment="1" applyProtection="1">
      <alignment horizontal="center" vertical="center"/>
    </xf>
    <xf numFmtId="0" fontId="23" fillId="0" borderId="0" xfId="0" applyFont="1" applyBorder="1" applyAlignment="1" applyProtection="1">
      <alignment horizontal="left" vertical="center" wrapText="1" indent="4"/>
    </xf>
  </cellXfs>
  <cellStyles count="2">
    <cellStyle name="Normal" xfId="0" builtinId="0"/>
    <cellStyle name="Texte explicatif" xfId="1" builtinId="53" customBuiltin="1"/>
  </cellStyles>
  <dxfs count="5">
    <dxf>
      <fill>
        <patternFill>
          <bgColor rgb="FFFF0000"/>
        </patternFill>
      </fill>
    </dxf>
    <dxf>
      <fill>
        <patternFill>
          <bgColor rgb="FFFF0000"/>
        </patternFill>
      </fill>
    </dxf>
    <dxf>
      <font>
        <color rgb="FFFF0000"/>
      </font>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E6E6E6"/>
      <rgbColor rgb="FFDC23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AECF00"/>
      <rgbColor rgb="FFFFCC00"/>
      <rgbColor rgb="FFFF9900"/>
      <rgbColor rgb="FFFF6600"/>
      <rgbColor rgb="FF606060"/>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390525</xdr:colOff>
      <xdr:row>5</xdr:row>
      <xdr:rowOff>170391</xdr:rowOff>
    </xdr:to>
    <xdr:sp macro="" textlink="">
      <xdr:nvSpPr>
        <xdr:cNvPr id="1026" name="AutoShape 2"/>
        <xdr:cNvSpPr>
          <a:spLocks noChangeAspect="1" noChangeArrowheads="1"/>
        </xdr:cNvSpPr>
      </xdr:nvSpPr>
      <xdr:spPr bwMode="auto">
        <a:xfrm>
          <a:off x="0" y="0"/>
          <a:ext cx="1400175" cy="1905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31750</xdr:colOff>
      <xdr:row>1</xdr:row>
      <xdr:rowOff>31750</xdr:rowOff>
    </xdr:from>
    <xdr:to>
      <xdr:col>2</xdr:col>
      <xdr:colOff>255058</xdr:colOff>
      <xdr:row>3</xdr:row>
      <xdr:rowOff>177800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190500"/>
          <a:ext cx="1228725" cy="10985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AMD111"/>
  <sheetViews>
    <sheetView tabSelected="1" zoomScale="90" zoomScaleNormal="90" zoomScaleSheetLayoutView="64" zoomScalePageLayoutView="75" workbookViewId="0">
      <selection activeCell="I27" sqref="I27:W27"/>
    </sheetView>
  </sheetViews>
  <sheetFormatPr baseColWidth="10" defaultColWidth="9.140625" defaultRowHeight="12.75"/>
  <cols>
    <col min="1" max="1" width="9.5703125" customWidth="1"/>
    <col min="2" max="2" width="15.140625" style="1" customWidth="1"/>
    <col min="3" max="3" width="16" style="2" customWidth="1"/>
    <col min="4" max="4" width="6.85546875" style="2" customWidth="1"/>
    <col min="5" max="5" width="13.5703125" style="2" customWidth="1"/>
    <col min="6" max="6" width="4" style="2" customWidth="1"/>
    <col min="7" max="7" width="5.42578125" style="2" customWidth="1"/>
    <col min="8" max="8" width="3.85546875" style="2" hidden="1" customWidth="1"/>
    <col min="9" max="9" width="13.140625" style="2" customWidth="1"/>
    <col min="10" max="11" width="3.7109375" style="2" customWidth="1"/>
    <col min="12" max="12" width="3.140625" style="2" hidden="1" customWidth="1"/>
    <col min="13" max="13" width="13.7109375" style="2" customWidth="1"/>
    <col min="14" max="15" width="4.140625" style="2" customWidth="1"/>
    <col min="16" max="16" width="3.28515625" style="2" hidden="1" customWidth="1"/>
    <col min="17" max="17" width="12.85546875" style="2" customWidth="1"/>
    <col min="18" max="18" width="4.42578125" style="2" customWidth="1"/>
    <col min="19" max="19" width="3.85546875" style="2" customWidth="1"/>
    <col min="20" max="20" width="3.85546875" style="2" hidden="1" customWidth="1"/>
    <col min="21" max="21" width="13.5703125" style="2" customWidth="1"/>
    <col min="22" max="22" width="3.7109375" style="2" customWidth="1"/>
    <col min="23" max="23" width="4" style="2" customWidth="1"/>
    <col min="24" max="24" width="3.85546875" style="2" hidden="1" customWidth="1"/>
    <col min="25" max="25" width="27.28515625" style="2" customWidth="1"/>
    <col min="26" max="26" width="9.7109375" customWidth="1"/>
    <col min="27" max="27" width="14.85546875" customWidth="1"/>
    <col min="28" max="28" width="4.5703125" customWidth="1"/>
    <col min="29" max="29" width="3.28515625" hidden="1" customWidth="1"/>
    <col min="30" max="30" width="16.7109375" customWidth="1"/>
    <col min="31" max="31" width="4.42578125" customWidth="1"/>
    <col min="32" max="32" width="3.140625" hidden="1" customWidth="1"/>
    <col min="33" max="33" width="15.7109375" customWidth="1"/>
    <col min="34" max="34" width="4.7109375" customWidth="1"/>
    <col min="35" max="35" width="3.85546875" hidden="1" customWidth="1"/>
    <col min="36" max="36" width="10.5703125" customWidth="1"/>
    <col min="37" max="1019" width="11.5703125"/>
  </cols>
  <sheetData>
    <row r="2" spans="1:1018" s="5" customFormat="1" ht="42" customHeight="1">
      <c r="A2" s="83"/>
      <c r="B2" s="83"/>
      <c r="C2" s="83"/>
      <c r="D2" s="3"/>
      <c r="E2" s="161" t="s">
        <v>0</v>
      </c>
      <c r="F2" s="161"/>
      <c r="G2" s="161"/>
      <c r="H2" s="161"/>
      <c r="I2" s="161"/>
      <c r="J2" s="161"/>
      <c r="K2" s="161"/>
      <c r="L2" s="161"/>
      <c r="M2" s="161"/>
      <c r="N2" s="161"/>
      <c r="O2" s="161"/>
      <c r="P2" s="161"/>
      <c r="Q2" s="161"/>
      <c r="R2" s="161"/>
      <c r="S2" s="161"/>
      <c r="T2" s="161"/>
      <c r="U2" s="161"/>
      <c r="V2" s="161"/>
      <c r="W2" s="161"/>
      <c r="X2" s="161"/>
      <c r="Y2" s="161"/>
      <c r="Z2" s="4"/>
      <c r="AA2" s="4"/>
      <c r="AB2" s="4"/>
      <c r="AC2" s="4"/>
      <c r="AD2" s="4"/>
      <c r="AE2" s="4"/>
      <c r="AF2" s="4"/>
      <c r="AG2" s="4"/>
      <c r="AH2" s="4"/>
      <c r="AI2" s="4"/>
      <c r="AJ2" s="4"/>
      <c r="AK2" s="4"/>
      <c r="AL2" s="4"/>
      <c r="AM2" s="4"/>
      <c r="AN2" s="4"/>
      <c r="AO2" s="4"/>
      <c r="AP2" s="4"/>
      <c r="AMC2"/>
      <c r="AMD2"/>
    </row>
    <row r="3" spans="1:1018" s="8" customFormat="1" ht="33" customHeight="1">
      <c r="A3" s="83"/>
      <c r="B3" s="83"/>
      <c r="C3" s="83"/>
      <c r="D3" s="3"/>
      <c r="E3" s="162" t="s">
        <v>1</v>
      </c>
      <c r="F3" s="162"/>
      <c r="G3" s="162"/>
      <c r="H3" s="6"/>
      <c r="I3" s="163"/>
      <c r="J3" s="163"/>
      <c r="K3" s="163"/>
      <c r="L3" s="163"/>
      <c r="M3" s="163"/>
      <c r="N3" s="163"/>
      <c r="O3" s="163"/>
      <c r="P3" s="163"/>
      <c r="Q3" s="163"/>
      <c r="R3" s="163"/>
      <c r="S3" s="163"/>
      <c r="T3" s="163"/>
      <c r="U3" s="163"/>
      <c r="V3" s="163"/>
      <c r="W3" s="163"/>
      <c r="X3" s="3"/>
      <c r="Y3" s="7"/>
      <c r="Z3"/>
      <c r="AA3"/>
      <c r="AB3"/>
      <c r="AC3"/>
      <c r="AD3"/>
      <c r="AE3"/>
      <c r="AF3"/>
      <c r="AG3"/>
      <c r="AH3"/>
      <c r="AI3"/>
      <c r="AJ3"/>
      <c r="AK3"/>
      <c r="AL3"/>
      <c r="AM3"/>
      <c r="AN3"/>
      <c r="AO3"/>
      <c r="AP3"/>
      <c r="AMC3"/>
      <c r="AMD3"/>
    </row>
    <row r="4" spans="1:1018" s="8" customFormat="1" ht="29.25" customHeight="1">
      <c r="A4" s="83"/>
      <c r="B4" s="83"/>
      <c r="C4" s="83"/>
      <c r="D4" s="3"/>
      <c r="E4" s="162" t="s">
        <v>2</v>
      </c>
      <c r="F4" s="162"/>
      <c r="G4" s="162"/>
      <c r="H4" s="9"/>
      <c r="I4" s="163"/>
      <c r="J4" s="163"/>
      <c r="K4" s="163"/>
      <c r="L4" s="163"/>
      <c r="M4" s="163"/>
      <c r="N4" s="163"/>
      <c r="O4" s="163"/>
      <c r="P4" s="163"/>
      <c r="Q4" s="163"/>
      <c r="R4" s="163"/>
      <c r="S4" s="163"/>
      <c r="T4" s="163"/>
      <c r="U4" s="163"/>
      <c r="V4" s="163"/>
      <c r="W4" s="163"/>
      <c r="X4" s="10"/>
      <c r="Y4" s="10"/>
      <c r="Z4"/>
      <c r="AA4"/>
      <c r="AB4"/>
      <c r="AC4"/>
      <c r="AD4"/>
      <c r="AE4"/>
      <c r="AF4"/>
      <c r="AG4"/>
      <c r="AH4"/>
      <c r="AI4"/>
      <c r="AJ4"/>
      <c r="AK4"/>
      <c r="AL4"/>
      <c r="AM4"/>
      <c r="AN4"/>
      <c r="AO4"/>
      <c r="AP4"/>
      <c r="AMC4"/>
      <c r="AMD4"/>
    </row>
    <row r="5" spans="1:1018" s="8" customFormat="1" ht="32.25" customHeight="1">
      <c r="A5" s="83"/>
      <c r="B5" s="83"/>
      <c r="C5" s="83"/>
      <c r="D5" s="3"/>
      <c r="E5" s="162" t="s">
        <v>3</v>
      </c>
      <c r="F5" s="162"/>
      <c r="G5" s="162"/>
      <c r="H5" s="6"/>
      <c r="I5" s="164">
        <v>1</v>
      </c>
      <c r="J5" s="164"/>
      <c r="K5" s="164"/>
      <c r="L5" s="10"/>
      <c r="M5" s="165" t="s">
        <v>37</v>
      </c>
      <c r="N5" s="165"/>
      <c r="O5" s="165"/>
      <c r="P5" s="165"/>
      <c r="Q5" s="165"/>
      <c r="R5" s="165"/>
      <c r="S5" s="165"/>
      <c r="T5" s="11"/>
      <c r="U5" s="91">
        <f>VLOOKUP(I5,'données de référence'!A3:B8,2,FALSE)</f>
        <v>1.6180555555555556</v>
      </c>
      <c r="V5" s="166"/>
      <c r="W5" s="166"/>
      <c r="X5" s="12"/>
      <c r="Y5" s="23"/>
      <c r="Z5"/>
      <c r="AA5"/>
      <c r="AB5"/>
      <c r="AC5"/>
      <c r="AD5"/>
      <c r="AE5"/>
      <c r="AF5"/>
      <c r="AG5"/>
      <c r="AH5"/>
      <c r="AI5"/>
      <c r="AJ5"/>
      <c r="AK5"/>
      <c r="AL5"/>
      <c r="AM5"/>
      <c r="AN5"/>
      <c r="AO5"/>
      <c r="AP5"/>
      <c r="AMC5"/>
      <c r="AMD5"/>
    </row>
    <row r="6" spans="1:1018" s="8" customFormat="1" ht="27.75" customHeight="1" thickBot="1">
      <c r="A6" s="83"/>
      <c r="B6" s="83"/>
      <c r="C6" s="83"/>
      <c r="D6" s="3"/>
      <c r="E6" s="97"/>
      <c r="F6" s="97"/>
      <c r="G6" s="97"/>
      <c r="H6" s="97"/>
      <c r="I6" s="97"/>
      <c r="J6" s="97"/>
      <c r="K6" s="97"/>
      <c r="L6" s="97"/>
      <c r="M6" s="97"/>
      <c r="N6" s="97"/>
      <c r="O6" s="97"/>
      <c r="P6" s="97"/>
      <c r="Q6" s="97"/>
      <c r="R6" s="97"/>
      <c r="S6" s="97"/>
      <c r="T6" s="97"/>
      <c r="U6" s="97"/>
      <c r="V6" s="97"/>
      <c r="W6" s="97"/>
      <c r="X6" s="97"/>
      <c r="Y6" s="97"/>
      <c r="Z6"/>
      <c r="AA6"/>
      <c r="AB6"/>
      <c r="AC6"/>
      <c r="AD6"/>
      <c r="AE6"/>
      <c r="AF6"/>
      <c r="AG6"/>
      <c r="AH6"/>
      <c r="AI6"/>
      <c r="AJ6"/>
      <c r="AK6"/>
      <c r="AL6"/>
      <c r="AM6"/>
      <c r="AN6"/>
      <c r="AO6"/>
      <c r="AP6"/>
      <c r="AMC6"/>
      <c r="AMD6"/>
    </row>
    <row r="7" spans="1:1018" s="8" customFormat="1" ht="31.5" customHeight="1" thickBot="1">
      <c r="B7" s="172" t="s">
        <v>30</v>
      </c>
      <c r="C7" s="173"/>
      <c r="D7" s="173"/>
      <c r="E7" s="173"/>
      <c r="F7" s="173"/>
      <c r="G7" s="173"/>
      <c r="H7" s="173"/>
      <c r="I7" s="173"/>
      <c r="J7" s="173"/>
      <c r="K7" s="173"/>
      <c r="L7" s="173"/>
      <c r="M7" s="173"/>
      <c r="N7" s="173"/>
      <c r="O7" s="173"/>
      <c r="P7" s="173"/>
      <c r="Q7" s="173"/>
      <c r="R7" s="173"/>
      <c r="S7" s="173"/>
      <c r="T7" s="173"/>
      <c r="U7" s="173"/>
      <c r="V7" s="173"/>
      <c r="W7" s="173"/>
      <c r="X7" s="173"/>
      <c r="Y7" s="174"/>
      <c r="Z7"/>
      <c r="AA7"/>
      <c r="AB7"/>
      <c r="AC7"/>
      <c r="AD7"/>
      <c r="AE7"/>
      <c r="AF7"/>
      <c r="AG7"/>
      <c r="AH7"/>
      <c r="AI7"/>
      <c r="AJ7"/>
      <c r="AK7"/>
      <c r="AL7"/>
      <c r="AM7"/>
      <c r="AN7"/>
      <c r="AO7"/>
      <c r="AP7"/>
      <c r="AMC7"/>
      <c r="AMD7"/>
    </row>
    <row r="8" spans="1:1018" s="8" customFormat="1" ht="37.5" customHeight="1" thickBot="1">
      <c r="B8" s="169" t="s">
        <v>36</v>
      </c>
      <c r="C8" s="169"/>
      <c r="D8" s="169"/>
      <c r="E8" s="169"/>
      <c r="F8" s="169"/>
      <c r="G8" s="169"/>
      <c r="H8" s="169"/>
      <c r="I8" s="169"/>
      <c r="J8" s="169"/>
      <c r="K8" s="169"/>
      <c r="L8" s="169"/>
      <c r="M8" s="169"/>
      <c r="N8" s="169"/>
      <c r="O8" s="169"/>
      <c r="P8" s="169"/>
      <c r="Q8" s="169"/>
      <c r="R8" s="169"/>
      <c r="S8" s="169"/>
      <c r="T8" s="169"/>
      <c r="U8" s="169"/>
      <c r="V8" s="169"/>
      <c r="W8" s="169"/>
      <c r="X8" s="169"/>
      <c r="Y8" s="169"/>
      <c r="Z8"/>
      <c r="AA8"/>
      <c r="AB8"/>
      <c r="AC8"/>
      <c r="AD8"/>
      <c r="AE8"/>
      <c r="AF8"/>
      <c r="AG8"/>
      <c r="AH8"/>
      <c r="AI8"/>
      <c r="AJ8"/>
      <c r="AK8"/>
      <c r="AL8"/>
      <c r="AM8"/>
      <c r="AN8"/>
      <c r="AO8"/>
      <c r="AP8"/>
      <c r="AMC8"/>
      <c r="AMD8"/>
    </row>
    <row r="9" spans="1:1018" s="8" customFormat="1" ht="15.75" customHeight="1">
      <c r="B9" s="37"/>
      <c r="C9" s="175" t="s">
        <v>4</v>
      </c>
      <c r="D9" s="76" t="s">
        <v>5</v>
      </c>
      <c r="E9" s="148">
        <v>0.34375</v>
      </c>
      <c r="F9" s="148"/>
      <c r="G9" s="149"/>
      <c r="H9" s="28"/>
      <c r="I9" s="170"/>
      <c r="J9" s="170"/>
      <c r="K9" s="170"/>
      <c r="L9" s="170"/>
      <c r="M9" s="170"/>
      <c r="N9" s="170"/>
      <c r="O9" s="170"/>
      <c r="P9" s="170"/>
      <c r="Q9" s="170"/>
      <c r="R9" s="170"/>
      <c r="S9" s="170"/>
      <c r="T9" s="170"/>
      <c r="U9" s="170"/>
      <c r="V9" s="170"/>
      <c r="W9" s="170"/>
      <c r="X9" s="170"/>
      <c r="Y9" s="170"/>
      <c r="Z9" s="29"/>
      <c r="AA9" s="29"/>
      <c r="AB9" s="29"/>
      <c r="AC9" s="29"/>
      <c r="AD9" s="29"/>
      <c r="AE9" s="29"/>
      <c r="AF9" s="29"/>
      <c r="AG9" s="29"/>
      <c r="AH9" s="29"/>
      <c r="AI9" s="27"/>
      <c r="AJ9"/>
      <c r="AK9"/>
      <c r="AL9"/>
      <c r="AM9"/>
      <c r="AN9"/>
      <c r="AO9"/>
      <c r="AP9"/>
      <c r="AMC9"/>
      <c r="AMD9"/>
    </row>
    <row r="10" spans="1:1018" s="8" customFormat="1" ht="15.75" customHeight="1">
      <c r="B10" s="38"/>
      <c r="C10" s="176"/>
      <c r="D10" s="77" t="s">
        <v>6</v>
      </c>
      <c r="E10" s="150">
        <v>0.46180555555555602</v>
      </c>
      <c r="F10" s="150"/>
      <c r="G10" s="151"/>
      <c r="H10" s="28"/>
      <c r="I10" s="170"/>
      <c r="J10" s="170"/>
      <c r="K10" s="170"/>
      <c r="L10" s="170"/>
      <c r="M10" s="170"/>
      <c r="N10" s="170"/>
      <c r="O10" s="170"/>
      <c r="P10" s="170"/>
      <c r="Q10" s="170"/>
      <c r="R10" s="170"/>
      <c r="S10" s="170"/>
      <c r="T10" s="170"/>
      <c r="U10" s="170"/>
      <c r="V10" s="170"/>
      <c r="W10" s="170"/>
      <c r="X10" s="170"/>
      <c r="Y10" s="170"/>
      <c r="Z10" s="29"/>
      <c r="AA10" s="29"/>
      <c r="AB10" s="29"/>
      <c r="AC10" s="29"/>
      <c r="AD10" s="29"/>
      <c r="AE10" s="29"/>
      <c r="AF10" s="29"/>
      <c r="AG10" s="29"/>
      <c r="AH10" s="29"/>
      <c r="AI10" s="30"/>
      <c r="AJ10"/>
      <c r="AK10"/>
      <c r="AL10"/>
      <c r="AM10"/>
      <c r="AN10"/>
      <c r="AO10"/>
      <c r="AP10"/>
      <c r="AMC10"/>
      <c r="AMD10"/>
    </row>
    <row r="11" spans="1:1018" ht="20.25" customHeight="1">
      <c r="B11" s="38"/>
      <c r="C11" s="176"/>
      <c r="D11" s="78" t="s">
        <v>7</v>
      </c>
      <c r="E11" s="79">
        <f>E10-E9</f>
        <v>0.11805555555555602</v>
      </c>
      <c r="F11" s="80">
        <v>1</v>
      </c>
      <c r="G11" s="81" t="s">
        <v>8</v>
      </c>
      <c r="H11" s="29"/>
      <c r="I11" s="154" t="s">
        <v>31</v>
      </c>
      <c r="J11" s="154"/>
      <c r="K11" s="154"/>
      <c r="L11" s="154">
        <v>0</v>
      </c>
      <c r="M11" s="154"/>
      <c r="N11" s="154"/>
      <c r="O11" s="154"/>
      <c r="P11" s="154"/>
      <c r="Q11" s="154"/>
      <c r="R11" s="154"/>
      <c r="S11" s="154"/>
      <c r="T11" s="154"/>
      <c r="U11" s="154"/>
      <c r="V11" s="154"/>
      <c r="W11" s="154"/>
      <c r="X11" s="154"/>
      <c r="Y11" s="154"/>
      <c r="Z11" s="29"/>
      <c r="AA11" s="29"/>
      <c r="AB11" s="29"/>
      <c r="AC11" s="29"/>
      <c r="AD11" s="29"/>
      <c r="AE11" s="29"/>
      <c r="AF11" s="29"/>
      <c r="AG11" s="29"/>
      <c r="AH11" s="29"/>
      <c r="AI11" s="29"/>
    </row>
    <row r="12" spans="1:1018" s="8" customFormat="1" ht="15.75" customHeight="1">
      <c r="B12" s="38"/>
      <c r="C12" s="176"/>
      <c r="D12" s="82" t="s">
        <v>5</v>
      </c>
      <c r="E12" s="152">
        <v>0.46180555555555602</v>
      </c>
      <c r="F12" s="152"/>
      <c r="G12" s="153"/>
      <c r="H12" s="28"/>
      <c r="I12" s="171"/>
      <c r="J12" s="171"/>
      <c r="K12" s="171"/>
      <c r="L12" s="171"/>
      <c r="M12" s="171"/>
      <c r="N12" s="171"/>
      <c r="O12" s="171"/>
      <c r="P12" s="171"/>
      <c r="Q12" s="171"/>
      <c r="R12" s="171"/>
      <c r="S12" s="171"/>
      <c r="T12" s="171"/>
      <c r="U12" s="171"/>
      <c r="V12" s="171"/>
      <c r="W12" s="171"/>
      <c r="X12" s="171"/>
      <c r="Y12" s="171"/>
      <c r="Z12" s="29"/>
      <c r="AA12" s="29"/>
      <c r="AB12" s="29"/>
      <c r="AC12" s="29"/>
      <c r="AD12" s="29"/>
      <c r="AE12" s="29"/>
      <c r="AF12" s="29"/>
      <c r="AG12" s="29"/>
      <c r="AH12" s="29"/>
      <c r="AI12" s="29"/>
      <c r="AJ12"/>
      <c r="AK12"/>
      <c r="AL12"/>
      <c r="AM12"/>
      <c r="AN12"/>
      <c r="AO12"/>
      <c r="AP12"/>
      <c r="AMC12"/>
      <c r="AMD12"/>
    </row>
    <row r="13" spans="1:1018" s="8" customFormat="1" ht="15.75" customHeight="1">
      <c r="B13" s="38"/>
      <c r="C13" s="176"/>
      <c r="D13" s="77" t="s">
        <v>6</v>
      </c>
      <c r="E13" s="150">
        <v>0.5</v>
      </c>
      <c r="F13" s="150"/>
      <c r="G13" s="151"/>
      <c r="H13" s="28"/>
      <c r="I13" s="171"/>
      <c r="J13" s="171"/>
      <c r="K13" s="171"/>
      <c r="L13" s="171"/>
      <c r="M13" s="171"/>
      <c r="N13" s="171"/>
      <c r="O13" s="171"/>
      <c r="P13" s="171"/>
      <c r="Q13" s="171"/>
      <c r="R13" s="171"/>
      <c r="S13" s="171"/>
      <c r="T13" s="171"/>
      <c r="U13" s="171"/>
      <c r="V13" s="171"/>
      <c r="W13" s="171"/>
      <c r="X13" s="171"/>
      <c r="Y13" s="171"/>
      <c r="Z13" s="29"/>
      <c r="AA13" s="29"/>
      <c r="AB13" s="29"/>
      <c r="AC13" s="29"/>
      <c r="AD13" s="29"/>
      <c r="AE13" s="29"/>
      <c r="AF13" s="29"/>
      <c r="AG13" s="29"/>
      <c r="AH13" s="29"/>
      <c r="AI13" s="29"/>
      <c r="AJ13"/>
      <c r="AK13"/>
      <c r="AL13"/>
      <c r="AM13"/>
      <c r="AN13"/>
      <c r="AO13"/>
      <c r="AP13"/>
      <c r="AMC13"/>
      <c r="AMD13"/>
    </row>
    <row r="14" spans="1:1018" s="8" customFormat="1" ht="20.25" customHeight="1">
      <c r="B14" s="38"/>
      <c r="C14" s="176"/>
      <c r="D14" s="78" t="s">
        <v>7</v>
      </c>
      <c r="E14" s="79">
        <f>E13-E12</f>
        <v>3.8194444444443976E-2</v>
      </c>
      <c r="F14" s="80">
        <v>1</v>
      </c>
      <c r="G14" s="81" t="s">
        <v>9</v>
      </c>
      <c r="H14" s="28"/>
      <c r="I14" s="154" t="s">
        <v>32</v>
      </c>
      <c r="J14" s="154"/>
      <c r="K14" s="154"/>
      <c r="L14" s="154"/>
      <c r="M14" s="154"/>
      <c r="N14" s="154"/>
      <c r="O14" s="154"/>
      <c r="P14" s="154"/>
      <c r="Q14" s="154"/>
      <c r="R14" s="154"/>
      <c r="S14" s="154"/>
      <c r="T14" s="154"/>
      <c r="U14" s="154"/>
      <c r="V14" s="154"/>
      <c r="W14" s="154"/>
      <c r="X14" s="154"/>
      <c r="Y14" s="154"/>
      <c r="Z14" s="29"/>
      <c r="AA14" s="29"/>
      <c r="AB14" s="29"/>
      <c r="AC14" s="29"/>
      <c r="AD14" s="29"/>
      <c r="AE14" s="29"/>
      <c r="AF14" s="29"/>
      <c r="AG14" s="29"/>
      <c r="AH14" s="29"/>
      <c r="AI14" s="29"/>
      <c r="AJ14"/>
      <c r="AK14"/>
      <c r="AL14"/>
      <c r="AM14"/>
      <c r="AN14"/>
      <c r="AO14"/>
      <c r="AP14"/>
      <c r="AMC14"/>
      <c r="AMD14"/>
    </row>
    <row r="15" spans="1:1018" s="8" customFormat="1" ht="15.75" customHeight="1">
      <c r="B15" s="38"/>
      <c r="C15" s="176"/>
      <c r="D15" s="82" t="s">
        <v>5</v>
      </c>
      <c r="E15" s="155">
        <v>0.5</v>
      </c>
      <c r="F15" s="155"/>
      <c r="G15" s="156"/>
      <c r="H15" s="14"/>
      <c r="I15" s="157"/>
      <c r="J15" s="157"/>
      <c r="K15" s="157"/>
      <c r="L15" s="157"/>
      <c r="M15" s="157"/>
      <c r="N15" s="157"/>
      <c r="O15" s="157"/>
      <c r="P15" s="157"/>
      <c r="Q15" s="157"/>
      <c r="R15" s="157"/>
      <c r="S15" s="157"/>
      <c r="T15" s="157"/>
      <c r="U15" s="157"/>
      <c r="V15" s="157"/>
      <c r="W15" s="157"/>
      <c r="X15" s="157"/>
      <c r="Y15" s="157"/>
      <c r="Z15" s="29"/>
      <c r="AA15" s="29"/>
      <c r="AB15" s="29"/>
      <c r="AC15" s="29"/>
      <c r="AD15" s="29"/>
      <c r="AE15" s="29"/>
      <c r="AF15" s="29"/>
      <c r="AG15" s="29"/>
      <c r="AH15" s="29"/>
      <c r="AI15" s="29"/>
      <c r="AJ15"/>
      <c r="AK15"/>
      <c r="AL15"/>
      <c r="AM15"/>
      <c r="AN15"/>
      <c r="AO15"/>
      <c r="AP15"/>
      <c r="AMC15"/>
      <c r="AMD15"/>
    </row>
    <row r="16" spans="1:1018" s="8" customFormat="1" ht="15.75" customHeight="1">
      <c r="B16" s="38"/>
      <c r="C16" s="176"/>
      <c r="D16" s="77" t="s">
        <v>6</v>
      </c>
      <c r="E16" s="158">
        <v>0.51388888888888895</v>
      </c>
      <c r="F16" s="158"/>
      <c r="G16" s="159"/>
      <c r="H16" s="13"/>
      <c r="I16" s="160" t="s">
        <v>33</v>
      </c>
      <c r="J16" s="160"/>
      <c r="K16" s="160"/>
      <c r="L16" s="160"/>
      <c r="M16" s="160"/>
      <c r="N16" s="160"/>
      <c r="O16" s="160"/>
      <c r="P16" s="160"/>
      <c r="Q16" s="160"/>
      <c r="R16" s="160"/>
      <c r="S16" s="160"/>
      <c r="T16" s="160"/>
      <c r="U16" s="160"/>
      <c r="V16" s="160"/>
      <c r="W16" s="160"/>
      <c r="X16" s="160"/>
      <c r="Y16" s="160"/>
      <c r="Z16" s="29"/>
      <c r="AA16" s="29"/>
      <c r="AB16" s="29"/>
      <c r="AC16" s="29"/>
      <c r="AD16" s="29"/>
      <c r="AE16" s="29"/>
      <c r="AF16" s="29"/>
      <c r="AG16" s="29"/>
      <c r="AH16" s="29"/>
      <c r="AI16" s="29"/>
      <c r="AJ16"/>
      <c r="AK16"/>
      <c r="AL16"/>
      <c r="AM16"/>
      <c r="AN16"/>
      <c r="AO16"/>
      <c r="AP16"/>
      <c r="AMC16"/>
      <c r="AMD16"/>
    </row>
    <row r="17" spans="1:1018" s="8" customFormat="1" ht="20.25" customHeight="1">
      <c r="B17" s="38"/>
      <c r="C17" s="176"/>
      <c r="D17" s="78" t="s">
        <v>7</v>
      </c>
      <c r="E17" s="79">
        <f>E16-E15</f>
        <v>1.3888888888888951E-2</v>
      </c>
      <c r="F17" s="80"/>
      <c r="G17" s="81" t="s">
        <v>10</v>
      </c>
      <c r="H17" s="14"/>
      <c r="I17" s="160" t="s">
        <v>34</v>
      </c>
      <c r="J17" s="160"/>
      <c r="K17" s="160"/>
      <c r="L17" s="160"/>
      <c r="M17" s="160"/>
      <c r="N17" s="160"/>
      <c r="O17" s="160"/>
      <c r="P17" s="160"/>
      <c r="Q17" s="160"/>
      <c r="R17" s="160"/>
      <c r="S17" s="160"/>
      <c r="T17" s="160"/>
      <c r="U17" s="160"/>
      <c r="V17" s="160"/>
      <c r="W17" s="160"/>
      <c r="X17" s="160"/>
      <c r="Y17" s="160"/>
      <c r="Z17" s="29"/>
      <c r="AA17" s="29"/>
      <c r="AB17" s="29"/>
      <c r="AC17" s="29"/>
      <c r="AD17" s="29"/>
      <c r="AE17" s="29"/>
      <c r="AF17" s="29"/>
      <c r="AG17" s="29"/>
      <c r="AH17" s="29"/>
      <c r="AI17" s="29"/>
      <c r="AJ17"/>
      <c r="AK17"/>
      <c r="AL17"/>
      <c r="AM17"/>
      <c r="AN17"/>
      <c r="AO17"/>
      <c r="AP17"/>
      <c r="AMC17"/>
      <c r="AMD17"/>
    </row>
    <row r="18" spans="1:1018" s="8" customFormat="1" ht="15.75" customHeight="1">
      <c r="B18" s="38"/>
      <c r="C18" s="176"/>
      <c r="D18" s="74" t="s">
        <v>5</v>
      </c>
      <c r="E18" s="178">
        <v>0.5625</v>
      </c>
      <c r="F18" s="178"/>
      <c r="G18" s="179"/>
      <c r="H18" s="15"/>
      <c r="I18" s="180" t="s">
        <v>35</v>
      </c>
      <c r="J18" s="180"/>
      <c r="K18" s="180"/>
      <c r="L18" s="180"/>
      <c r="M18" s="180"/>
      <c r="N18" s="180"/>
      <c r="O18" s="180"/>
      <c r="P18" s="180"/>
      <c r="Q18" s="180"/>
      <c r="R18" s="180"/>
      <c r="S18" s="180"/>
      <c r="T18" s="180"/>
      <c r="U18" s="180"/>
      <c r="V18" s="180"/>
      <c r="W18" s="180"/>
      <c r="X18" s="180"/>
      <c r="Y18" s="180"/>
      <c r="Z18" s="29"/>
      <c r="AA18" s="29"/>
      <c r="AB18" s="29"/>
      <c r="AC18" s="29"/>
      <c r="AD18" s="29"/>
      <c r="AE18" s="29"/>
      <c r="AF18" s="29"/>
      <c r="AG18" s="29"/>
      <c r="AH18" s="29"/>
      <c r="AI18" s="29"/>
      <c r="AJ18"/>
      <c r="AK18"/>
      <c r="AL18"/>
      <c r="AM18"/>
      <c r="AN18"/>
      <c r="AO18"/>
      <c r="AP18"/>
      <c r="AMC18"/>
      <c r="AMD18"/>
    </row>
    <row r="19" spans="1:1018" s="8" customFormat="1" ht="15.75" customHeight="1">
      <c r="B19" s="38"/>
      <c r="C19" s="176"/>
      <c r="D19" s="73" t="s">
        <v>6</v>
      </c>
      <c r="E19" s="158">
        <v>0.72916666666666696</v>
      </c>
      <c r="F19" s="158"/>
      <c r="G19" s="159"/>
      <c r="H19" s="31"/>
      <c r="I19" s="171"/>
      <c r="J19" s="171"/>
      <c r="K19" s="171"/>
      <c r="L19" s="171"/>
      <c r="M19" s="171"/>
      <c r="N19" s="171"/>
      <c r="O19" s="171"/>
      <c r="P19" s="171"/>
      <c r="Q19" s="171"/>
      <c r="R19" s="171"/>
      <c r="S19" s="171"/>
      <c r="T19" s="171"/>
      <c r="U19" s="171"/>
      <c r="V19" s="171"/>
      <c r="W19" s="171"/>
      <c r="X19" s="171"/>
      <c r="Y19" s="171"/>
      <c r="Z19" s="129"/>
      <c r="AA19" s="129"/>
      <c r="AB19" s="129"/>
      <c r="AC19" s="129"/>
      <c r="AD19" s="129"/>
      <c r="AE19" s="129"/>
      <c r="AF19" s="129"/>
      <c r="AG19" s="129"/>
      <c r="AH19" s="129"/>
      <c r="AI19" s="129"/>
      <c r="AJ19"/>
      <c r="AK19"/>
      <c r="AL19"/>
      <c r="AM19"/>
      <c r="AN19"/>
      <c r="AO19"/>
      <c r="AP19"/>
      <c r="AMC19"/>
      <c r="AMD19"/>
    </row>
    <row r="20" spans="1:1018" s="8" customFormat="1" ht="14.25" customHeight="1" thickBot="1">
      <c r="B20" s="38"/>
      <c r="C20" s="177"/>
      <c r="D20" s="75" t="s">
        <v>7</v>
      </c>
      <c r="E20" s="39">
        <f>E19-E18</f>
        <v>0.16666666666666696</v>
      </c>
      <c r="F20" s="40">
        <v>2</v>
      </c>
      <c r="G20" s="41" t="s">
        <v>8</v>
      </c>
      <c r="H20" s="15"/>
      <c r="I20" s="171"/>
      <c r="J20" s="171"/>
      <c r="K20" s="171"/>
      <c r="L20" s="171"/>
      <c r="M20" s="171"/>
      <c r="N20" s="171"/>
      <c r="O20" s="171"/>
      <c r="P20" s="171"/>
      <c r="Q20" s="171"/>
      <c r="R20" s="171"/>
      <c r="S20" s="171"/>
      <c r="T20" s="171"/>
      <c r="U20" s="171"/>
      <c r="V20" s="171"/>
      <c r="W20" s="171"/>
      <c r="X20" s="171"/>
      <c r="Y20" s="171"/>
      <c r="Z20" s="29"/>
      <c r="AA20" s="29"/>
      <c r="AB20" s="29"/>
      <c r="AC20" s="29"/>
      <c r="AD20" s="29"/>
      <c r="AE20" s="29"/>
      <c r="AF20" s="29"/>
      <c r="AG20" s="29"/>
      <c r="AH20" s="29"/>
      <c r="AI20" s="29"/>
      <c r="AJ20"/>
      <c r="AK20"/>
      <c r="AL20"/>
      <c r="AM20"/>
      <c r="AN20"/>
      <c r="AO20"/>
      <c r="AP20"/>
      <c r="AMC20"/>
      <c r="AMD20"/>
    </row>
    <row r="21" spans="1:1018" s="8" customFormat="1" ht="42.75" customHeight="1">
      <c r="B21" s="167" t="s">
        <v>41</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c r="AA21"/>
      <c r="AB21"/>
      <c r="AC21"/>
      <c r="AD21"/>
      <c r="AE21"/>
      <c r="AF21"/>
      <c r="AG21"/>
      <c r="AH21"/>
      <c r="AI21"/>
      <c r="AJ21"/>
      <c r="AK21"/>
      <c r="AL21"/>
      <c r="AM21"/>
      <c r="AN21"/>
      <c r="AO21"/>
      <c r="AP21"/>
      <c r="AMC21"/>
      <c r="AMD21"/>
    </row>
    <row r="22" spans="1:1018" s="8" customFormat="1" ht="36" customHeight="1">
      <c r="B22" s="168" t="s">
        <v>28</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c r="AA22"/>
      <c r="AB22"/>
      <c r="AC22"/>
      <c r="AD22"/>
      <c r="AE22"/>
      <c r="AF22"/>
      <c r="AG22"/>
      <c r="AH22"/>
      <c r="AI22"/>
      <c r="AJ22"/>
      <c r="AK22"/>
      <c r="AL22"/>
      <c r="AM22"/>
      <c r="AN22"/>
      <c r="AO22"/>
      <c r="AP22"/>
      <c r="AMC22"/>
      <c r="AMD22"/>
    </row>
    <row r="23" spans="1:1018" s="8" customFormat="1" ht="31.5" customHeight="1">
      <c r="B23" s="168" t="s">
        <v>29</v>
      </c>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c r="AA23"/>
      <c r="AB23"/>
      <c r="AC23"/>
      <c r="AD23"/>
      <c r="AE23"/>
      <c r="AF23"/>
      <c r="AG23"/>
      <c r="AH23"/>
      <c r="AI23"/>
      <c r="AJ23"/>
      <c r="AK23"/>
      <c r="AL23"/>
      <c r="AM23"/>
      <c r="AN23"/>
      <c r="AO23"/>
      <c r="AP23"/>
      <c r="AMC23"/>
      <c r="AMD23"/>
    </row>
    <row r="24" spans="1:1018" s="8" customFormat="1" ht="9.75" customHeight="1">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c r="AA24"/>
      <c r="AB24"/>
      <c r="AC24"/>
      <c r="AD24"/>
      <c r="AE24"/>
      <c r="AF24"/>
      <c r="AG24"/>
      <c r="AH24"/>
      <c r="AI24"/>
      <c r="AJ24"/>
      <c r="AK24"/>
      <c r="AL24"/>
      <c r="AM24"/>
      <c r="AN24"/>
      <c r="AO24"/>
      <c r="AP24"/>
      <c r="AMC24"/>
      <c r="AMD24"/>
    </row>
    <row r="25" spans="1:1018" s="8" customFormat="1" ht="20.25" customHeight="1" thickBot="1">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c r="AA25"/>
      <c r="AB25"/>
      <c r="AC25"/>
      <c r="AD25"/>
      <c r="AE25"/>
      <c r="AF25"/>
      <c r="AG25"/>
      <c r="AH25"/>
      <c r="AI25"/>
      <c r="AJ25"/>
      <c r="AK25"/>
      <c r="AL25"/>
      <c r="AM25"/>
      <c r="AN25"/>
      <c r="AO25"/>
      <c r="AP25"/>
      <c r="AMC25"/>
      <c r="AMD25"/>
    </row>
    <row r="26" spans="1:1018" s="8" customFormat="1" ht="37.5" customHeight="1" thickBot="1">
      <c r="B26" s="145" t="s">
        <v>11</v>
      </c>
      <c r="C26" s="146"/>
      <c r="D26" s="146"/>
      <c r="E26" s="146"/>
      <c r="F26" s="146"/>
      <c r="G26" s="147"/>
      <c r="H26" s="16"/>
      <c r="I26" s="58" t="str">
        <f>IF(EXACT($Y$59,$U$5),"EDT CONFORME A VOTRE TEMPS DE SERVICE","EDT NON CONFORME A VOTRE TEMPS DE SERVICE")</f>
        <v>EDT NON CONFORME A VOTRE TEMPS DE SERVICE</v>
      </c>
      <c r="J26" s="59"/>
      <c r="K26" s="59"/>
      <c r="L26" s="60"/>
      <c r="M26" s="61"/>
      <c r="N26" s="61"/>
      <c r="O26" s="61"/>
      <c r="P26" s="62"/>
      <c r="Q26" s="59"/>
      <c r="R26" s="59"/>
      <c r="S26" s="59"/>
      <c r="T26" s="60"/>
      <c r="U26" s="59"/>
      <c r="V26" s="59"/>
      <c r="W26" s="63"/>
      <c r="X26" s="16"/>
      <c r="Y26" s="92">
        <f>Y59</f>
        <v>0</v>
      </c>
      <c r="Z26"/>
      <c r="AA26"/>
      <c r="AB26"/>
      <c r="AC26"/>
      <c r="AD26"/>
      <c r="AE26"/>
      <c r="AF26"/>
      <c r="AG26"/>
      <c r="AH26"/>
      <c r="AI26"/>
      <c r="AJ26"/>
      <c r="AK26"/>
      <c r="AL26"/>
      <c r="AM26"/>
      <c r="AN26"/>
      <c r="AO26"/>
      <c r="AP26"/>
      <c r="AMC26"/>
      <c r="AMD26"/>
    </row>
    <row r="27" spans="1:1018" s="8" customFormat="1" ht="24.75" customHeight="1">
      <c r="B27" s="130"/>
      <c r="C27" s="130"/>
      <c r="D27" s="130"/>
      <c r="E27" s="131" t="s">
        <v>38</v>
      </c>
      <c r="F27" s="131"/>
      <c r="G27" s="131"/>
      <c r="H27" s="132"/>
      <c r="I27" s="133"/>
      <c r="J27" s="133"/>
      <c r="K27" s="133"/>
      <c r="L27" s="133"/>
      <c r="M27" s="133"/>
      <c r="N27" s="133"/>
      <c r="O27" s="133"/>
      <c r="P27" s="133"/>
      <c r="Q27" s="133"/>
      <c r="R27" s="133"/>
      <c r="S27" s="133"/>
      <c r="T27" s="133"/>
      <c r="U27" s="133"/>
      <c r="V27" s="133"/>
      <c r="W27" s="134"/>
      <c r="X27" s="64"/>
      <c r="Y27" s="135"/>
      <c r="Z27"/>
      <c r="AA27"/>
      <c r="AB27"/>
      <c r="AC27"/>
      <c r="AD27"/>
      <c r="AE27"/>
      <c r="AF27"/>
      <c r="AG27"/>
      <c r="AH27"/>
      <c r="AI27"/>
      <c r="AJ27"/>
      <c r="AK27"/>
      <c r="AL27"/>
      <c r="AM27"/>
      <c r="AN27"/>
      <c r="AO27"/>
      <c r="AP27"/>
      <c r="AMC27"/>
      <c r="AMD27"/>
    </row>
    <row r="28" spans="1:1018" s="8" customFormat="1" ht="24.75" customHeight="1">
      <c r="B28" s="130"/>
      <c r="C28" s="130"/>
      <c r="D28" s="130"/>
      <c r="E28" s="136" t="s">
        <v>39</v>
      </c>
      <c r="F28" s="136"/>
      <c r="G28" s="136"/>
      <c r="H28" s="136"/>
      <c r="I28" s="137"/>
      <c r="J28" s="137"/>
      <c r="K28" s="137"/>
      <c r="L28" s="137"/>
      <c r="M28" s="137"/>
      <c r="N28" s="137"/>
      <c r="O28" s="137"/>
      <c r="P28" s="137"/>
      <c r="Q28" s="137"/>
      <c r="R28" s="137"/>
      <c r="S28" s="137"/>
      <c r="T28" s="137"/>
      <c r="U28" s="137"/>
      <c r="V28" s="137"/>
      <c r="W28" s="138"/>
      <c r="X28" s="17"/>
      <c r="Y28" s="135"/>
      <c r="Z28"/>
      <c r="AA28"/>
      <c r="AB28"/>
      <c r="AC28"/>
      <c r="AD28"/>
      <c r="AE28"/>
      <c r="AF28"/>
      <c r="AG28"/>
      <c r="AH28"/>
      <c r="AI28"/>
      <c r="AJ28"/>
      <c r="AK28"/>
      <c r="AL28"/>
      <c r="AM28"/>
      <c r="AN28"/>
      <c r="AO28"/>
      <c r="AP28"/>
      <c r="AMC28"/>
      <c r="AMD28"/>
    </row>
    <row r="29" spans="1:1018" s="8" customFormat="1" ht="24.75" customHeight="1">
      <c r="B29" s="130"/>
      <c r="C29" s="130"/>
      <c r="D29" s="130"/>
      <c r="E29" s="139" t="s">
        <v>40</v>
      </c>
      <c r="F29" s="139"/>
      <c r="G29" s="139"/>
      <c r="H29" s="139"/>
      <c r="I29" s="140"/>
      <c r="J29" s="140"/>
      <c r="K29" s="140"/>
      <c r="L29" s="140"/>
      <c r="M29" s="140"/>
      <c r="N29" s="140"/>
      <c r="O29" s="140"/>
      <c r="P29" s="140"/>
      <c r="Q29" s="140"/>
      <c r="R29" s="140"/>
      <c r="S29" s="140"/>
      <c r="T29" s="140"/>
      <c r="U29" s="140"/>
      <c r="V29" s="140"/>
      <c r="W29" s="141"/>
      <c r="X29" s="17"/>
      <c r="Y29" s="135"/>
      <c r="Z29"/>
      <c r="AA29"/>
      <c r="AB29"/>
      <c r="AC29"/>
      <c r="AD29"/>
      <c r="AE29"/>
      <c r="AF29"/>
      <c r="AG29"/>
      <c r="AH29"/>
      <c r="AI29"/>
      <c r="AJ29"/>
      <c r="AK29"/>
      <c r="AL29"/>
      <c r="AM29"/>
      <c r="AN29"/>
      <c r="AO29"/>
      <c r="AP29"/>
      <c r="AMC29"/>
      <c r="AMD29"/>
    </row>
    <row r="30" spans="1:1018" s="8" customFormat="1" ht="26.25" customHeight="1">
      <c r="B30" s="130"/>
      <c r="C30" s="130"/>
      <c r="D30" s="130"/>
      <c r="E30" s="142" t="s">
        <v>12</v>
      </c>
      <c r="F30" s="142"/>
      <c r="G30" s="142"/>
      <c r="H30" s="142"/>
      <c r="I30" s="142" t="s">
        <v>13</v>
      </c>
      <c r="J30" s="142"/>
      <c r="K30" s="142"/>
      <c r="L30" s="142"/>
      <c r="M30" s="142" t="s">
        <v>14</v>
      </c>
      <c r="N30" s="142"/>
      <c r="O30" s="142"/>
      <c r="P30" s="142"/>
      <c r="Q30" s="142" t="s">
        <v>15</v>
      </c>
      <c r="R30" s="142"/>
      <c r="S30" s="142"/>
      <c r="T30" s="142"/>
      <c r="U30" s="142" t="s">
        <v>16</v>
      </c>
      <c r="V30" s="142"/>
      <c r="W30" s="142"/>
      <c r="X30" s="143"/>
      <c r="Y30" s="135"/>
      <c r="Z30" s="144"/>
      <c r="AA30" s="144"/>
      <c r="AB30" s="144"/>
      <c r="AC30" s="144"/>
      <c r="AD30" s="144"/>
      <c r="AE30" s="144"/>
      <c r="AF30" s="144"/>
      <c r="AG30" s="144"/>
      <c r="AH30" s="144"/>
      <c r="AI30" s="144"/>
      <c r="AJ30" s="144"/>
      <c r="AK30"/>
      <c r="AL30"/>
      <c r="AM30"/>
      <c r="AN30"/>
      <c r="AO30"/>
      <c r="AP30"/>
      <c r="AMC30"/>
      <c r="AMD30"/>
    </row>
    <row r="31" spans="1:1018" s="8" customFormat="1" ht="23.25" customHeight="1">
      <c r="B31" s="103" t="s">
        <v>17</v>
      </c>
      <c r="C31" s="104"/>
      <c r="D31" s="42" t="s">
        <v>5</v>
      </c>
      <c r="E31" s="123">
        <v>0</v>
      </c>
      <c r="F31" s="128"/>
      <c r="G31" s="128"/>
      <c r="H31" s="128"/>
      <c r="I31" s="123">
        <v>0</v>
      </c>
      <c r="J31" s="128"/>
      <c r="K31" s="128"/>
      <c r="L31" s="128"/>
      <c r="M31" s="123">
        <v>0</v>
      </c>
      <c r="N31" s="128"/>
      <c r="O31" s="128"/>
      <c r="P31" s="128"/>
      <c r="Q31" s="123">
        <v>0</v>
      </c>
      <c r="R31" s="128"/>
      <c r="S31" s="128"/>
      <c r="T31" s="128"/>
      <c r="U31" s="123">
        <v>0</v>
      </c>
      <c r="V31" s="128"/>
      <c r="W31" s="128"/>
      <c r="X31" s="128"/>
      <c r="Y31" s="135"/>
      <c r="Z31" s="144"/>
      <c r="AA31" s="144"/>
      <c r="AB31" s="144"/>
      <c r="AC31" s="144"/>
      <c r="AD31" s="144"/>
      <c r="AE31" s="144"/>
      <c r="AF31" s="144"/>
      <c r="AG31" s="144"/>
      <c r="AH31" s="144"/>
      <c r="AI31" s="144"/>
      <c r="AJ31" s="144"/>
      <c r="AK31"/>
      <c r="AL31"/>
      <c r="AM31"/>
      <c r="AN31"/>
      <c r="AO31"/>
      <c r="AP31"/>
      <c r="AMC31"/>
      <c r="AMD31"/>
    </row>
    <row r="32" spans="1:1018" s="8" customFormat="1" ht="23.25" customHeight="1">
      <c r="B32" s="105"/>
      <c r="C32" s="106"/>
      <c r="D32" s="43" t="s">
        <v>6</v>
      </c>
      <c r="E32" s="120">
        <v>0</v>
      </c>
      <c r="F32" s="121"/>
      <c r="G32" s="121"/>
      <c r="H32" s="121"/>
      <c r="I32" s="120">
        <v>0</v>
      </c>
      <c r="J32" s="121"/>
      <c r="K32" s="121"/>
      <c r="L32" s="121"/>
      <c r="M32" s="120">
        <v>0</v>
      </c>
      <c r="N32" s="121"/>
      <c r="O32" s="121"/>
      <c r="P32" s="121"/>
      <c r="Q32" s="120">
        <v>0</v>
      </c>
      <c r="R32" s="121"/>
      <c r="S32" s="121"/>
      <c r="T32" s="121"/>
      <c r="U32" s="120">
        <v>0</v>
      </c>
      <c r="V32" s="121"/>
      <c r="W32" s="121"/>
      <c r="X32" s="121"/>
      <c r="Y32" s="135"/>
      <c r="Z32"/>
      <c r="AA32"/>
      <c r="AB32"/>
      <c r="AC32"/>
      <c r="AD32"/>
      <c r="AE32"/>
      <c r="AF32"/>
      <c r="AG32"/>
      <c r="AH32"/>
      <c r="AI32"/>
      <c r="AJ32"/>
      <c r="AK32"/>
      <c r="AL32"/>
      <c r="AM32"/>
      <c r="AN32"/>
      <c r="AO32"/>
      <c r="AP32"/>
      <c r="AMC32"/>
      <c r="AMD32"/>
    </row>
    <row r="33" spans="2:1018" s="8" customFormat="1" ht="23.25" customHeight="1">
      <c r="B33" s="105"/>
      <c r="C33" s="106"/>
      <c r="D33" s="44" t="s">
        <v>7</v>
      </c>
      <c r="E33" s="48">
        <f>E32-E31</f>
        <v>0</v>
      </c>
      <c r="F33" s="32"/>
      <c r="G33" s="33"/>
      <c r="H33" s="50">
        <f>IF(G33="P",2,IF(G33="A",1,IF(G33="T",3,0)))</f>
        <v>0</v>
      </c>
      <c r="I33" s="48">
        <f>I32-I31</f>
        <v>0</v>
      </c>
      <c r="J33" s="32"/>
      <c r="K33" s="33"/>
      <c r="L33" s="52">
        <f>IF(K33="P",2,IF(K33="A",1,IF(K33="T",3,0)))</f>
        <v>0</v>
      </c>
      <c r="M33" s="48">
        <f>M32-M31</f>
        <v>0</v>
      </c>
      <c r="N33" s="32"/>
      <c r="O33" s="33"/>
      <c r="P33" s="52">
        <f>IF(O33="P",2,IF(O33="A",1,IF(O33="T",3,0)))</f>
        <v>0</v>
      </c>
      <c r="Q33" s="48">
        <f>Q32-Q31</f>
        <v>0</v>
      </c>
      <c r="R33" s="32"/>
      <c r="S33" s="33"/>
      <c r="T33" s="52">
        <f>IF(S33="P",2,IF(S33="A",1,IF(S33="T",3,0)))</f>
        <v>0</v>
      </c>
      <c r="U33" s="48">
        <f>U32-U31</f>
        <v>0</v>
      </c>
      <c r="V33" s="32"/>
      <c r="W33" s="33"/>
      <c r="X33" s="50">
        <f>IF(W33="P",2,IF(W33="A",1,IF(W33="T",3,0)))</f>
        <v>0</v>
      </c>
      <c r="Y33" s="135"/>
      <c r="Z33"/>
      <c r="AA33"/>
      <c r="AB33"/>
      <c r="AC33"/>
      <c r="AD33"/>
      <c r="AE33"/>
      <c r="AF33"/>
      <c r="AG33"/>
      <c r="AH33"/>
      <c r="AI33"/>
      <c r="AJ33"/>
      <c r="AK33"/>
      <c r="AL33"/>
      <c r="AM33"/>
      <c r="AN33"/>
      <c r="AO33"/>
      <c r="AP33"/>
      <c r="AMC33"/>
      <c r="AMD33"/>
    </row>
    <row r="34" spans="2:1018" s="8" customFormat="1" ht="23.25" customHeight="1">
      <c r="B34" s="105"/>
      <c r="C34" s="106"/>
      <c r="D34" s="45" t="s">
        <v>5</v>
      </c>
      <c r="E34" s="123">
        <v>0</v>
      </c>
      <c r="F34" s="124"/>
      <c r="G34" s="124"/>
      <c r="H34" s="124"/>
      <c r="I34" s="123">
        <v>0</v>
      </c>
      <c r="J34" s="124"/>
      <c r="K34" s="124"/>
      <c r="L34" s="125"/>
      <c r="M34" s="123">
        <v>0</v>
      </c>
      <c r="N34" s="124"/>
      <c r="O34" s="124"/>
      <c r="P34" s="125"/>
      <c r="Q34" s="123">
        <v>0</v>
      </c>
      <c r="R34" s="124"/>
      <c r="S34" s="124"/>
      <c r="T34" s="125"/>
      <c r="U34" s="123">
        <v>0</v>
      </c>
      <c r="V34" s="124"/>
      <c r="W34" s="124"/>
      <c r="X34" s="124"/>
      <c r="Y34" s="135"/>
      <c r="Z34"/>
      <c r="AA34"/>
      <c r="AB34"/>
      <c r="AC34"/>
      <c r="AD34"/>
      <c r="AE34"/>
      <c r="AF34"/>
      <c r="AG34"/>
      <c r="AH34"/>
      <c r="AI34"/>
      <c r="AJ34"/>
      <c r="AK34"/>
      <c r="AL34"/>
      <c r="AM34"/>
      <c r="AN34"/>
      <c r="AO34"/>
      <c r="AP34"/>
      <c r="AMC34"/>
      <c r="AMD34"/>
    </row>
    <row r="35" spans="2:1018" s="8" customFormat="1" ht="23.25" customHeight="1">
      <c r="B35" s="105"/>
      <c r="C35" s="106"/>
      <c r="D35" s="43" t="s">
        <v>6</v>
      </c>
      <c r="E35" s="120">
        <v>0</v>
      </c>
      <c r="F35" s="121"/>
      <c r="G35" s="121"/>
      <c r="H35" s="121"/>
      <c r="I35" s="120">
        <v>0</v>
      </c>
      <c r="J35" s="121"/>
      <c r="K35" s="121"/>
      <c r="L35" s="122"/>
      <c r="M35" s="120">
        <v>0</v>
      </c>
      <c r="N35" s="121"/>
      <c r="O35" s="121"/>
      <c r="P35" s="122"/>
      <c r="Q35" s="120">
        <v>0</v>
      </c>
      <c r="R35" s="121"/>
      <c r="S35" s="121"/>
      <c r="T35" s="122"/>
      <c r="U35" s="120">
        <v>0</v>
      </c>
      <c r="V35" s="121"/>
      <c r="W35" s="121"/>
      <c r="X35" s="121"/>
      <c r="Y35" s="135"/>
      <c r="Z35"/>
      <c r="AA35"/>
      <c r="AB35"/>
      <c r="AC35"/>
      <c r="AD35"/>
      <c r="AE35"/>
      <c r="AF35"/>
      <c r="AG35"/>
      <c r="AH35"/>
      <c r="AI35"/>
      <c r="AJ35"/>
      <c r="AK35"/>
      <c r="AL35"/>
      <c r="AM35"/>
      <c r="AN35"/>
      <c r="AO35"/>
      <c r="AP35"/>
      <c r="AMC35"/>
      <c r="AMD35"/>
    </row>
    <row r="36" spans="2:1018" s="8" customFormat="1" ht="23.25" customHeight="1">
      <c r="B36" s="105"/>
      <c r="C36" s="106"/>
      <c r="D36" s="44" t="s">
        <v>7</v>
      </c>
      <c r="E36" s="48">
        <f>E35-E34</f>
        <v>0</v>
      </c>
      <c r="F36" s="32"/>
      <c r="G36" s="33"/>
      <c r="H36" s="50">
        <f>IF(G36="P",2,IF(G36="A",1,IF(G36="T",3,0)))</f>
        <v>0</v>
      </c>
      <c r="I36" s="48">
        <f>I35-I34</f>
        <v>0</v>
      </c>
      <c r="J36" s="32"/>
      <c r="K36" s="33"/>
      <c r="L36" s="52">
        <f>IF(K36="P",2,IF(K36="A",1,IF(K36="T",3,0)))</f>
        <v>0</v>
      </c>
      <c r="M36" s="48">
        <f>M35-M34</f>
        <v>0</v>
      </c>
      <c r="N36" s="32"/>
      <c r="O36" s="33"/>
      <c r="P36" s="52">
        <f>IF(O36="P",2,IF(O36="A",1,IF(O36="T",3,0)))</f>
        <v>0</v>
      </c>
      <c r="Q36" s="48">
        <f>Q35-Q34</f>
        <v>0</v>
      </c>
      <c r="R36" s="32"/>
      <c r="S36" s="33"/>
      <c r="T36" s="52">
        <f>IF(S36="P",2,IF(S36="A",1,IF(S36="T",3,0)))</f>
        <v>0</v>
      </c>
      <c r="U36" s="48">
        <f>U35-U34</f>
        <v>0</v>
      </c>
      <c r="V36" s="32"/>
      <c r="W36" s="33"/>
      <c r="X36" s="65">
        <f>IF(W36="P",2,IF(W36="A",1,IF(W36="T",3,0)))</f>
        <v>0</v>
      </c>
      <c r="Y36" s="135"/>
      <c r="Z36"/>
      <c r="AA36"/>
      <c r="AB36"/>
      <c r="AC36"/>
      <c r="AD36"/>
      <c r="AE36"/>
      <c r="AF36"/>
      <c r="AG36"/>
      <c r="AH36"/>
      <c r="AI36"/>
      <c r="AJ36"/>
      <c r="AK36"/>
      <c r="AL36"/>
      <c r="AM36"/>
      <c r="AN36"/>
      <c r="AO36"/>
      <c r="AP36"/>
      <c r="AMC36"/>
      <c r="AMD36"/>
    </row>
    <row r="37" spans="2:1018" s="8" customFormat="1" ht="23.25" customHeight="1">
      <c r="B37" s="105"/>
      <c r="C37" s="106"/>
      <c r="D37" s="45" t="s">
        <v>5</v>
      </c>
      <c r="E37" s="123">
        <v>0</v>
      </c>
      <c r="F37" s="124"/>
      <c r="G37" s="124"/>
      <c r="H37" s="124"/>
      <c r="I37" s="123">
        <v>0</v>
      </c>
      <c r="J37" s="124"/>
      <c r="K37" s="124"/>
      <c r="L37" s="125"/>
      <c r="M37" s="123">
        <v>0</v>
      </c>
      <c r="N37" s="124"/>
      <c r="O37" s="124"/>
      <c r="P37" s="125"/>
      <c r="Q37" s="123">
        <v>0</v>
      </c>
      <c r="R37" s="124"/>
      <c r="S37" s="124"/>
      <c r="T37" s="125"/>
      <c r="U37" s="123">
        <v>0</v>
      </c>
      <c r="V37" s="124"/>
      <c r="W37" s="124"/>
      <c r="X37" s="124"/>
      <c r="Y37" s="135"/>
      <c r="Z37"/>
      <c r="AA37"/>
      <c r="AB37"/>
      <c r="AC37"/>
      <c r="AD37"/>
      <c r="AE37"/>
      <c r="AF37"/>
      <c r="AG37"/>
      <c r="AH37"/>
      <c r="AI37"/>
      <c r="AJ37"/>
      <c r="AK37"/>
      <c r="AL37"/>
      <c r="AM37"/>
      <c r="AN37"/>
      <c r="AO37"/>
      <c r="AP37"/>
      <c r="AMC37"/>
      <c r="AMD37"/>
    </row>
    <row r="38" spans="2:1018" s="8" customFormat="1" ht="23.25" customHeight="1">
      <c r="B38" s="105"/>
      <c r="C38" s="106"/>
      <c r="D38" s="43" t="s">
        <v>6</v>
      </c>
      <c r="E38" s="120">
        <v>0</v>
      </c>
      <c r="F38" s="121"/>
      <c r="G38" s="121"/>
      <c r="H38" s="121"/>
      <c r="I38" s="120">
        <v>0</v>
      </c>
      <c r="J38" s="121"/>
      <c r="K38" s="121"/>
      <c r="L38" s="122"/>
      <c r="M38" s="120">
        <v>0</v>
      </c>
      <c r="N38" s="121"/>
      <c r="O38" s="121"/>
      <c r="P38" s="122"/>
      <c r="Q38" s="120">
        <v>0</v>
      </c>
      <c r="R38" s="121"/>
      <c r="S38" s="121"/>
      <c r="T38" s="122"/>
      <c r="U38" s="120">
        <v>0</v>
      </c>
      <c r="V38" s="121"/>
      <c r="W38" s="121"/>
      <c r="X38" s="121"/>
      <c r="Y38" s="135"/>
      <c r="Z38"/>
      <c r="AA38"/>
      <c r="AB38"/>
      <c r="AC38"/>
      <c r="AD38"/>
      <c r="AE38"/>
      <c r="AF38"/>
      <c r="AG38"/>
      <c r="AH38"/>
      <c r="AI38"/>
      <c r="AJ38"/>
      <c r="AK38"/>
      <c r="AL38"/>
      <c r="AM38"/>
      <c r="AN38"/>
      <c r="AO38"/>
      <c r="AP38"/>
      <c r="AMC38"/>
      <c r="AMD38"/>
    </row>
    <row r="39" spans="2:1018" s="8" customFormat="1" ht="23.25" customHeight="1">
      <c r="B39" s="105"/>
      <c r="C39" s="106"/>
      <c r="D39" s="44" t="s">
        <v>7</v>
      </c>
      <c r="E39" s="48">
        <f>E38-E37</f>
        <v>0</v>
      </c>
      <c r="F39" s="32"/>
      <c r="G39" s="33"/>
      <c r="H39" s="50">
        <f>IF(G39="P",2,IF(G39="A",1,IF(G39="T",3,0)))</f>
        <v>0</v>
      </c>
      <c r="I39" s="48">
        <f>I38-I37</f>
        <v>0</v>
      </c>
      <c r="J39" s="32"/>
      <c r="K39" s="33"/>
      <c r="L39" s="52">
        <f>IF(K39="P",2,IF(K39="A",1,IF(K39="T",3,0)))</f>
        <v>0</v>
      </c>
      <c r="M39" s="48">
        <f>M38-M37</f>
        <v>0</v>
      </c>
      <c r="N39" s="32"/>
      <c r="O39" s="33"/>
      <c r="P39" s="52">
        <f>IF(O39="P",2,IF(O39="A",1,IF(O39="T",3,0)))</f>
        <v>0</v>
      </c>
      <c r="Q39" s="48">
        <f>Q38-Q37</f>
        <v>0</v>
      </c>
      <c r="R39" s="32"/>
      <c r="S39" s="33"/>
      <c r="T39" s="52">
        <f>IF(S39="P",2,IF(S39="A",1,IF(S39="T",3,0)))</f>
        <v>0</v>
      </c>
      <c r="U39" s="48">
        <f>U38-U37</f>
        <v>0</v>
      </c>
      <c r="V39" s="32"/>
      <c r="W39" s="33"/>
      <c r="X39" s="65">
        <f>IF(W39="P",2,IF(W39="A",1,IF(W39="T",3,0)))</f>
        <v>0</v>
      </c>
      <c r="Y39" s="135"/>
      <c r="Z39"/>
      <c r="AA39"/>
      <c r="AB39"/>
      <c r="AC39"/>
      <c r="AD39"/>
      <c r="AE39"/>
      <c r="AF39"/>
      <c r="AG39"/>
      <c r="AH39"/>
      <c r="AI39"/>
      <c r="AJ39"/>
      <c r="AK39"/>
      <c r="AL39"/>
      <c r="AM39"/>
      <c r="AN39"/>
      <c r="AO39"/>
      <c r="AP39"/>
      <c r="AMC39"/>
      <c r="AMD39"/>
    </row>
    <row r="40" spans="2:1018" s="8" customFormat="1" ht="23.25" customHeight="1">
      <c r="B40" s="105"/>
      <c r="C40" s="106"/>
      <c r="D40" s="45" t="s">
        <v>5</v>
      </c>
      <c r="E40" s="123">
        <v>0</v>
      </c>
      <c r="F40" s="124"/>
      <c r="G40" s="124"/>
      <c r="H40" s="124"/>
      <c r="I40" s="123">
        <v>0</v>
      </c>
      <c r="J40" s="124"/>
      <c r="K40" s="124"/>
      <c r="L40" s="125"/>
      <c r="M40" s="123">
        <v>0</v>
      </c>
      <c r="N40" s="124"/>
      <c r="O40" s="124"/>
      <c r="P40" s="125"/>
      <c r="Q40" s="123">
        <v>0</v>
      </c>
      <c r="R40" s="124"/>
      <c r="S40" s="124"/>
      <c r="T40" s="125"/>
      <c r="U40" s="123">
        <v>0</v>
      </c>
      <c r="V40" s="124"/>
      <c r="W40" s="124"/>
      <c r="X40" s="124"/>
      <c r="Y40" s="135"/>
      <c r="Z40"/>
      <c r="AA40"/>
      <c r="AB40"/>
      <c r="AC40"/>
      <c r="AD40"/>
      <c r="AE40"/>
      <c r="AF40"/>
      <c r="AG40"/>
      <c r="AH40"/>
      <c r="AI40"/>
      <c r="AJ40"/>
      <c r="AK40"/>
      <c r="AL40"/>
      <c r="AM40"/>
      <c r="AN40"/>
      <c r="AO40"/>
      <c r="AP40"/>
      <c r="AMC40"/>
      <c r="AMD40"/>
    </row>
    <row r="41" spans="2:1018" s="8" customFormat="1" ht="23.25" customHeight="1">
      <c r="B41" s="105"/>
      <c r="C41" s="106"/>
      <c r="D41" s="43" t="s">
        <v>6</v>
      </c>
      <c r="E41" s="120">
        <v>0</v>
      </c>
      <c r="F41" s="121"/>
      <c r="G41" s="121"/>
      <c r="H41" s="121"/>
      <c r="I41" s="120">
        <v>0</v>
      </c>
      <c r="J41" s="121"/>
      <c r="K41" s="121"/>
      <c r="L41" s="122"/>
      <c r="M41" s="120">
        <v>0</v>
      </c>
      <c r="N41" s="121"/>
      <c r="O41" s="121"/>
      <c r="P41" s="122"/>
      <c r="Q41" s="120">
        <v>0</v>
      </c>
      <c r="R41" s="121"/>
      <c r="S41" s="121"/>
      <c r="T41" s="122"/>
      <c r="U41" s="120">
        <v>0</v>
      </c>
      <c r="V41" s="121"/>
      <c r="W41" s="121"/>
      <c r="X41" s="121"/>
      <c r="Y41" s="135"/>
      <c r="Z41"/>
      <c r="AA41"/>
      <c r="AB41"/>
      <c r="AC41"/>
      <c r="AD41"/>
      <c r="AE41"/>
      <c r="AF41"/>
      <c r="AG41"/>
      <c r="AH41"/>
      <c r="AI41"/>
      <c r="AJ41"/>
      <c r="AK41"/>
      <c r="AL41"/>
      <c r="AM41"/>
      <c r="AN41"/>
      <c r="AO41"/>
      <c r="AP41"/>
      <c r="AMC41"/>
      <c r="AMD41"/>
    </row>
    <row r="42" spans="2:1018" s="8" customFormat="1" ht="23.25" customHeight="1" thickBot="1">
      <c r="B42" s="107"/>
      <c r="C42" s="108"/>
      <c r="D42" s="46" t="s">
        <v>7</v>
      </c>
      <c r="E42" s="49">
        <f>E41-E40</f>
        <v>0</v>
      </c>
      <c r="F42" s="34"/>
      <c r="G42" s="35"/>
      <c r="H42" s="51">
        <f>IF(G42="P",2,IF(G42="A",1,IF(G42="T",3,0)))</f>
        <v>0</v>
      </c>
      <c r="I42" s="49">
        <f>I41-I40</f>
        <v>0</v>
      </c>
      <c r="J42" s="34"/>
      <c r="K42" s="35"/>
      <c r="L42" s="53">
        <f>IF(K42="P",2,IF(K42="A",1,IF(K42="T",3,0)))</f>
        <v>0</v>
      </c>
      <c r="M42" s="49">
        <f>M41-M40</f>
        <v>0</v>
      </c>
      <c r="N42" s="34"/>
      <c r="O42" s="35"/>
      <c r="P42" s="53">
        <f>IF(O42="P",2,IF(O42="A",1,IF(O42="T",3,0)))</f>
        <v>0</v>
      </c>
      <c r="Q42" s="49">
        <f>Q41-Q40</f>
        <v>0</v>
      </c>
      <c r="R42" s="34"/>
      <c r="S42" s="35"/>
      <c r="T42" s="53">
        <f>IF(S42="P",2,IF(S42="A",1,IF(S42="T",3,0)))</f>
        <v>0</v>
      </c>
      <c r="U42" s="49">
        <f>U41-U40</f>
        <v>0</v>
      </c>
      <c r="V42" s="34"/>
      <c r="W42" s="35"/>
      <c r="X42" s="51">
        <f>IF(W42="P",2,IF(W42="A",1,IF(W42="T",3,0)))</f>
        <v>0</v>
      </c>
      <c r="Y42" s="135"/>
      <c r="Z42"/>
      <c r="AA42"/>
      <c r="AB42"/>
      <c r="AC42"/>
      <c r="AD42"/>
      <c r="AE42"/>
      <c r="AF42"/>
      <c r="AG42"/>
      <c r="AH42"/>
      <c r="AI42"/>
      <c r="AJ42"/>
      <c r="AK42"/>
      <c r="AL42"/>
      <c r="AM42"/>
      <c r="AN42"/>
      <c r="AO42"/>
      <c r="AP42"/>
      <c r="AMC42"/>
      <c r="AMD42"/>
    </row>
    <row r="43" spans="2:1018" s="8" customFormat="1" ht="23.25" customHeight="1">
      <c r="B43" s="109" t="s">
        <v>18</v>
      </c>
      <c r="C43" s="110"/>
      <c r="D43" s="47" t="s">
        <v>5</v>
      </c>
      <c r="E43" s="126">
        <v>0</v>
      </c>
      <c r="F43" s="127"/>
      <c r="G43" s="127"/>
      <c r="H43" s="127"/>
      <c r="I43" s="123">
        <v>0</v>
      </c>
      <c r="J43" s="124"/>
      <c r="K43" s="124"/>
      <c r="L43" s="125"/>
      <c r="M43" s="123">
        <v>0</v>
      </c>
      <c r="N43" s="124"/>
      <c r="O43" s="124"/>
      <c r="P43" s="125"/>
      <c r="Q43" s="123">
        <v>0</v>
      </c>
      <c r="R43" s="124"/>
      <c r="S43" s="124"/>
      <c r="T43" s="125"/>
      <c r="U43" s="123">
        <v>0</v>
      </c>
      <c r="V43" s="124"/>
      <c r="W43" s="124"/>
      <c r="X43" s="124"/>
      <c r="Y43" s="135"/>
      <c r="Z43"/>
      <c r="AA43"/>
      <c r="AB43"/>
      <c r="AC43"/>
      <c r="AD43"/>
      <c r="AE43"/>
      <c r="AF43"/>
      <c r="AG43"/>
      <c r="AH43"/>
      <c r="AI43"/>
      <c r="AJ43"/>
      <c r="AK43"/>
      <c r="AL43"/>
      <c r="AM43"/>
      <c r="AN43"/>
      <c r="AO43"/>
      <c r="AP43"/>
      <c r="AMC43"/>
      <c r="AMD43"/>
    </row>
    <row r="44" spans="2:1018" s="8" customFormat="1" ht="23.25" customHeight="1">
      <c r="B44" s="111"/>
      <c r="C44" s="112"/>
      <c r="D44" s="43" t="s">
        <v>6</v>
      </c>
      <c r="E44" s="120">
        <v>0</v>
      </c>
      <c r="F44" s="121"/>
      <c r="G44" s="121"/>
      <c r="H44" s="121"/>
      <c r="I44" s="120">
        <v>0</v>
      </c>
      <c r="J44" s="121"/>
      <c r="K44" s="121"/>
      <c r="L44" s="122"/>
      <c r="M44" s="120">
        <v>0</v>
      </c>
      <c r="N44" s="121"/>
      <c r="O44" s="121"/>
      <c r="P44" s="122"/>
      <c r="Q44" s="120">
        <v>0</v>
      </c>
      <c r="R44" s="121"/>
      <c r="S44" s="121"/>
      <c r="T44" s="122"/>
      <c r="U44" s="120">
        <v>0</v>
      </c>
      <c r="V44" s="121"/>
      <c r="W44" s="121"/>
      <c r="X44" s="121"/>
      <c r="Y44" s="135"/>
      <c r="Z44"/>
      <c r="AA44"/>
      <c r="AB44"/>
      <c r="AC44"/>
      <c r="AD44"/>
      <c r="AE44"/>
      <c r="AF44"/>
      <c r="AG44"/>
      <c r="AH44"/>
      <c r="AI44"/>
      <c r="AJ44"/>
      <c r="AK44"/>
      <c r="AL44"/>
      <c r="AM44"/>
      <c r="AN44"/>
      <c r="AO44"/>
      <c r="AP44"/>
      <c r="AMC44"/>
      <c r="AMD44"/>
    </row>
    <row r="45" spans="2:1018" s="8" customFormat="1" ht="23.25" customHeight="1">
      <c r="B45" s="111"/>
      <c r="C45" s="112"/>
      <c r="D45" s="44" t="s">
        <v>7</v>
      </c>
      <c r="E45" s="48">
        <f>E44-E43</f>
        <v>0</v>
      </c>
      <c r="F45" s="32"/>
      <c r="G45" s="33"/>
      <c r="H45" s="50">
        <f>IF(G45="P",2,IF(G45="A",1,IF(G45="T",3,0)))</f>
        <v>0</v>
      </c>
      <c r="I45" s="48">
        <f>I44-I43</f>
        <v>0</v>
      </c>
      <c r="J45" s="32"/>
      <c r="K45" s="33"/>
      <c r="L45" s="52">
        <f>IF(K45="P",2,IF(K45="A",1,IF(K45="T",3,0)))</f>
        <v>0</v>
      </c>
      <c r="M45" s="48">
        <f>M44-M43</f>
        <v>0</v>
      </c>
      <c r="N45" s="32"/>
      <c r="O45" s="33"/>
      <c r="P45" s="52">
        <f>IF(O45="P",2,IF(O45="A",1,IF(O45="T",3,0)))</f>
        <v>0</v>
      </c>
      <c r="Q45" s="48">
        <f>Q44-Q43</f>
        <v>0</v>
      </c>
      <c r="R45" s="32"/>
      <c r="S45" s="33"/>
      <c r="T45" s="52">
        <f>IF(S45="P",2,IF(S45="A",1,IF(S45="T",3,0)))</f>
        <v>0</v>
      </c>
      <c r="U45" s="48">
        <f>U44-U43</f>
        <v>0</v>
      </c>
      <c r="V45" s="32"/>
      <c r="W45" s="33"/>
      <c r="X45" s="65">
        <f>IF(W45="P",2,IF(W45="A",1,IF(W45="T",3,0)))</f>
        <v>0</v>
      </c>
      <c r="Y45" s="135"/>
      <c r="Z45"/>
      <c r="AA45"/>
      <c r="AB45"/>
      <c r="AC45"/>
      <c r="AD45"/>
      <c r="AE45"/>
      <c r="AF45"/>
      <c r="AG45"/>
      <c r="AH45"/>
      <c r="AI45"/>
      <c r="AJ45"/>
      <c r="AK45"/>
      <c r="AL45"/>
      <c r="AM45"/>
      <c r="AN45"/>
      <c r="AO45"/>
      <c r="AP45"/>
      <c r="AMC45"/>
      <c r="AMD45"/>
    </row>
    <row r="46" spans="2:1018" s="8" customFormat="1" ht="23.25" customHeight="1">
      <c r="B46" s="111"/>
      <c r="C46" s="112"/>
      <c r="D46" s="45" t="s">
        <v>5</v>
      </c>
      <c r="E46" s="123">
        <v>0</v>
      </c>
      <c r="F46" s="124"/>
      <c r="G46" s="124"/>
      <c r="H46" s="124"/>
      <c r="I46" s="123">
        <v>0</v>
      </c>
      <c r="J46" s="124"/>
      <c r="K46" s="124"/>
      <c r="L46" s="125"/>
      <c r="M46" s="123">
        <v>0</v>
      </c>
      <c r="N46" s="124"/>
      <c r="O46" s="124"/>
      <c r="P46" s="125"/>
      <c r="Q46" s="123">
        <v>0</v>
      </c>
      <c r="R46" s="124"/>
      <c r="S46" s="124"/>
      <c r="T46" s="125"/>
      <c r="U46" s="123">
        <v>0</v>
      </c>
      <c r="V46" s="124"/>
      <c r="W46" s="124"/>
      <c r="X46" s="124"/>
      <c r="Y46" s="135"/>
      <c r="Z46"/>
      <c r="AA46"/>
      <c r="AB46"/>
      <c r="AC46"/>
      <c r="AD46"/>
      <c r="AE46"/>
      <c r="AF46"/>
      <c r="AG46"/>
      <c r="AH46"/>
      <c r="AI46"/>
      <c r="AJ46"/>
      <c r="AK46"/>
      <c r="AL46"/>
      <c r="AM46"/>
      <c r="AN46"/>
      <c r="AO46"/>
      <c r="AP46"/>
      <c r="AMC46"/>
      <c r="AMD46"/>
    </row>
    <row r="47" spans="2:1018" s="8" customFormat="1" ht="23.25" customHeight="1">
      <c r="B47" s="111"/>
      <c r="C47" s="112"/>
      <c r="D47" s="43" t="s">
        <v>6</v>
      </c>
      <c r="E47" s="120">
        <v>0</v>
      </c>
      <c r="F47" s="121"/>
      <c r="G47" s="121"/>
      <c r="H47" s="121"/>
      <c r="I47" s="120">
        <v>0</v>
      </c>
      <c r="J47" s="121"/>
      <c r="K47" s="121"/>
      <c r="L47" s="122"/>
      <c r="M47" s="120">
        <v>0</v>
      </c>
      <c r="N47" s="121"/>
      <c r="O47" s="121"/>
      <c r="P47" s="122"/>
      <c r="Q47" s="120">
        <v>0</v>
      </c>
      <c r="R47" s="121"/>
      <c r="S47" s="121"/>
      <c r="T47" s="122"/>
      <c r="U47" s="120">
        <v>0</v>
      </c>
      <c r="V47" s="121"/>
      <c r="W47" s="121"/>
      <c r="X47" s="121"/>
      <c r="Y47" s="135"/>
      <c r="Z47"/>
      <c r="AA47"/>
      <c r="AB47"/>
      <c r="AC47"/>
      <c r="AD47"/>
      <c r="AE47"/>
      <c r="AF47"/>
      <c r="AG47"/>
      <c r="AH47"/>
      <c r="AI47"/>
      <c r="AJ47"/>
      <c r="AK47"/>
      <c r="AL47"/>
      <c r="AM47"/>
      <c r="AN47"/>
      <c r="AO47"/>
      <c r="AP47"/>
      <c r="AMC47"/>
      <c r="AMD47"/>
    </row>
    <row r="48" spans="2:1018" s="8" customFormat="1" ht="23.25" customHeight="1">
      <c r="B48" s="111"/>
      <c r="C48" s="112"/>
      <c r="D48" s="44" t="s">
        <v>7</v>
      </c>
      <c r="E48" s="48">
        <f>E47-E46</f>
        <v>0</v>
      </c>
      <c r="F48" s="32"/>
      <c r="G48" s="33"/>
      <c r="H48" s="50">
        <f>IF(G48="P",2,IF(G48="A",1,IF(G48="T",3,0)))</f>
        <v>0</v>
      </c>
      <c r="I48" s="48">
        <f>I47-I46</f>
        <v>0</v>
      </c>
      <c r="J48" s="32"/>
      <c r="K48" s="33"/>
      <c r="L48" s="52">
        <f>IF(K48="P",2,IF(K48="A",1,IF(K48="T",3,0)))</f>
        <v>0</v>
      </c>
      <c r="M48" s="48">
        <f>M47-M46</f>
        <v>0</v>
      </c>
      <c r="N48" s="32"/>
      <c r="O48" s="33"/>
      <c r="P48" s="52">
        <f>IF(O48="P",2,IF(O48="A",1,IF(O48="T",3,0)))</f>
        <v>0</v>
      </c>
      <c r="Q48" s="48">
        <f>Q47-Q46</f>
        <v>0</v>
      </c>
      <c r="R48" s="32"/>
      <c r="S48" s="33"/>
      <c r="T48" s="52">
        <f>IF(S48="P",2,IF(S48="A",1,IF(S48="T",3,0)))</f>
        <v>0</v>
      </c>
      <c r="U48" s="48">
        <f>U47-U46</f>
        <v>0</v>
      </c>
      <c r="V48" s="32"/>
      <c r="W48" s="33"/>
      <c r="X48" s="65">
        <f>IF(W48="P",2,IF(W48="A",1,IF(W48="T",3,0)))</f>
        <v>0</v>
      </c>
      <c r="Y48" s="135"/>
      <c r="Z48"/>
      <c r="AA48"/>
      <c r="AB48"/>
      <c r="AC48"/>
      <c r="AD48"/>
      <c r="AE48"/>
      <c r="AF48"/>
      <c r="AG48"/>
      <c r="AH48"/>
      <c r="AI48"/>
      <c r="AJ48"/>
      <c r="AK48"/>
      <c r="AL48"/>
      <c r="AM48"/>
      <c r="AN48"/>
      <c r="AO48"/>
      <c r="AP48"/>
      <c r="AMC48"/>
      <c r="AMD48"/>
    </row>
    <row r="49" spans="1:1018" s="8" customFormat="1" ht="23.25" customHeight="1">
      <c r="B49" s="111"/>
      <c r="C49" s="112"/>
      <c r="D49" s="45" t="s">
        <v>5</v>
      </c>
      <c r="E49" s="123">
        <v>0</v>
      </c>
      <c r="F49" s="124"/>
      <c r="G49" s="124"/>
      <c r="H49" s="124"/>
      <c r="I49" s="123">
        <v>0</v>
      </c>
      <c r="J49" s="124"/>
      <c r="K49" s="124"/>
      <c r="L49" s="125"/>
      <c r="M49" s="123">
        <v>0</v>
      </c>
      <c r="N49" s="124"/>
      <c r="O49" s="124"/>
      <c r="P49" s="125"/>
      <c r="Q49" s="123">
        <v>0</v>
      </c>
      <c r="R49" s="124"/>
      <c r="S49" s="124"/>
      <c r="T49" s="125"/>
      <c r="U49" s="123">
        <v>0</v>
      </c>
      <c r="V49" s="124"/>
      <c r="W49" s="124"/>
      <c r="X49" s="124"/>
      <c r="Y49" s="135"/>
      <c r="Z49"/>
      <c r="AA49"/>
      <c r="AB49"/>
      <c r="AC49"/>
      <c r="AD49"/>
      <c r="AE49"/>
      <c r="AF49"/>
      <c r="AG49"/>
      <c r="AH49"/>
      <c r="AI49"/>
      <c r="AJ49"/>
      <c r="AK49"/>
      <c r="AL49"/>
      <c r="AM49"/>
      <c r="AN49"/>
      <c r="AO49"/>
      <c r="AP49"/>
      <c r="AMC49"/>
      <c r="AMD49"/>
    </row>
    <row r="50" spans="1:1018" s="8" customFormat="1" ht="23.25" customHeight="1">
      <c r="B50" s="111"/>
      <c r="C50" s="112"/>
      <c r="D50" s="43" t="s">
        <v>6</v>
      </c>
      <c r="E50" s="120">
        <v>0</v>
      </c>
      <c r="F50" s="121"/>
      <c r="G50" s="121"/>
      <c r="H50" s="121"/>
      <c r="I50" s="120">
        <v>0</v>
      </c>
      <c r="J50" s="121"/>
      <c r="K50" s="121"/>
      <c r="L50" s="122"/>
      <c r="M50" s="120">
        <v>0</v>
      </c>
      <c r="N50" s="121"/>
      <c r="O50" s="121"/>
      <c r="P50" s="122"/>
      <c r="Q50" s="120">
        <v>0</v>
      </c>
      <c r="R50" s="121"/>
      <c r="S50" s="121"/>
      <c r="T50" s="122"/>
      <c r="U50" s="120">
        <v>0</v>
      </c>
      <c r="V50" s="121"/>
      <c r="W50" s="121"/>
      <c r="X50" s="121"/>
      <c r="Y50" s="135"/>
      <c r="Z50"/>
      <c r="AA50"/>
      <c r="AB50"/>
      <c r="AC50"/>
      <c r="AD50"/>
      <c r="AE50"/>
      <c r="AF50"/>
      <c r="AG50"/>
      <c r="AH50"/>
      <c r="AI50"/>
      <c r="AJ50"/>
      <c r="AK50"/>
      <c r="AL50"/>
      <c r="AM50"/>
      <c r="AN50"/>
      <c r="AO50"/>
      <c r="AP50"/>
      <c r="AMC50"/>
      <c r="AMD50"/>
    </row>
    <row r="51" spans="1:1018" s="8" customFormat="1" ht="23.25" customHeight="1">
      <c r="B51" s="111"/>
      <c r="C51" s="112"/>
      <c r="D51" s="44" t="s">
        <v>7</v>
      </c>
      <c r="E51" s="48">
        <f>E50-E49</f>
        <v>0</v>
      </c>
      <c r="F51" s="32"/>
      <c r="G51" s="33"/>
      <c r="H51" s="50">
        <f>IF(G51="P",2,IF(G51="A",1,IF(G51="T",3,0)))</f>
        <v>0</v>
      </c>
      <c r="I51" s="48">
        <f>I50-I49</f>
        <v>0</v>
      </c>
      <c r="J51" s="32"/>
      <c r="K51" s="33"/>
      <c r="L51" s="52">
        <f>IF(K51="P",2,IF(K51="A",1,IF(K51="T",3,0)))</f>
        <v>0</v>
      </c>
      <c r="M51" s="48">
        <f>M50-M49</f>
        <v>0</v>
      </c>
      <c r="N51" s="32"/>
      <c r="O51" s="33"/>
      <c r="P51" s="52">
        <f>IF(O51="P",2,IF(O51="A",1,IF(O51="T",3,0)))</f>
        <v>0</v>
      </c>
      <c r="Q51" s="48">
        <f>Q50-Q49</f>
        <v>0</v>
      </c>
      <c r="R51" s="32"/>
      <c r="S51" s="33"/>
      <c r="T51" s="52">
        <f>IF(S51="P",2,IF(S51="A",1,IF(S51="T",3,0)))</f>
        <v>0</v>
      </c>
      <c r="U51" s="48">
        <f>U50-U49</f>
        <v>0</v>
      </c>
      <c r="V51" s="32"/>
      <c r="W51" s="33"/>
      <c r="X51" s="65">
        <f>IF(W51="P",2,IF(W51="A",1,IF(W51="T",3,0)))</f>
        <v>0</v>
      </c>
      <c r="Y51" s="135"/>
      <c r="Z51"/>
      <c r="AA51"/>
      <c r="AB51"/>
      <c r="AC51"/>
      <c r="AD51"/>
      <c r="AE51"/>
      <c r="AF51"/>
      <c r="AG51"/>
      <c r="AH51"/>
      <c r="AI51"/>
      <c r="AJ51"/>
      <c r="AK51"/>
      <c r="AL51"/>
      <c r="AM51"/>
      <c r="AN51"/>
      <c r="AO51"/>
      <c r="AP51"/>
      <c r="AMC51"/>
      <c r="AMD51"/>
    </row>
    <row r="52" spans="1:1018" s="8" customFormat="1" ht="23.25" customHeight="1">
      <c r="B52" s="111"/>
      <c r="C52" s="112"/>
      <c r="D52" s="45" t="s">
        <v>5</v>
      </c>
      <c r="E52" s="123">
        <v>0</v>
      </c>
      <c r="F52" s="124"/>
      <c r="G52" s="124"/>
      <c r="H52" s="124"/>
      <c r="I52" s="123">
        <v>0</v>
      </c>
      <c r="J52" s="124"/>
      <c r="K52" s="124"/>
      <c r="L52" s="125"/>
      <c r="M52" s="123">
        <v>0</v>
      </c>
      <c r="N52" s="124"/>
      <c r="O52" s="124"/>
      <c r="P52" s="125"/>
      <c r="Q52" s="123">
        <v>0</v>
      </c>
      <c r="R52" s="124"/>
      <c r="S52" s="124"/>
      <c r="T52" s="125"/>
      <c r="U52" s="123">
        <v>0</v>
      </c>
      <c r="V52" s="124"/>
      <c r="W52" s="124"/>
      <c r="X52" s="124"/>
      <c r="Y52" s="135"/>
      <c r="Z52"/>
      <c r="AA52"/>
      <c r="AB52"/>
      <c r="AC52"/>
      <c r="AD52"/>
      <c r="AE52"/>
      <c r="AF52"/>
      <c r="AG52"/>
      <c r="AH52"/>
      <c r="AI52"/>
      <c r="AJ52"/>
      <c r="AK52"/>
      <c r="AL52"/>
      <c r="AM52"/>
      <c r="AN52"/>
      <c r="AO52"/>
      <c r="AP52"/>
      <c r="AMC52"/>
      <c r="AMD52"/>
    </row>
    <row r="53" spans="1:1018" s="8" customFormat="1" ht="23.25" customHeight="1">
      <c r="B53" s="111"/>
      <c r="C53" s="112"/>
      <c r="D53" s="43" t="s">
        <v>6</v>
      </c>
      <c r="E53" s="120">
        <v>0</v>
      </c>
      <c r="F53" s="121"/>
      <c r="G53" s="121"/>
      <c r="H53" s="121"/>
      <c r="I53" s="120">
        <v>0</v>
      </c>
      <c r="J53" s="121"/>
      <c r="K53" s="121"/>
      <c r="L53" s="122"/>
      <c r="M53" s="120">
        <v>0</v>
      </c>
      <c r="N53" s="121"/>
      <c r="O53" s="121"/>
      <c r="P53" s="122"/>
      <c r="Q53" s="120">
        <v>0</v>
      </c>
      <c r="R53" s="121"/>
      <c r="S53" s="121"/>
      <c r="T53" s="122"/>
      <c r="U53" s="120">
        <v>0</v>
      </c>
      <c r="V53" s="121"/>
      <c r="W53" s="121"/>
      <c r="X53" s="121"/>
      <c r="Y53" s="135"/>
      <c r="Z53"/>
      <c r="AA53"/>
      <c r="AB53"/>
      <c r="AC53"/>
      <c r="AD53"/>
      <c r="AE53"/>
      <c r="AF53"/>
      <c r="AG53"/>
      <c r="AH53"/>
      <c r="AI53"/>
      <c r="AJ53"/>
      <c r="AK53"/>
      <c r="AL53"/>
      <c r="AM53"/>
      <c r="AN53"/>
      <c r="AO53"/>
      <c r="AP53"/>
      <c r="AMC53"/>
      <c r="AMD53"/>
    </row>
    <row r="54" spans="1:1018" s="8" customFormat="1" ht="23.25" customHeight="1">
      <c r="B54" s="111"/>
      <c r="C54" s="112"/>
      <c r="D54" s="66" t="s">
        <v>7</v>
      </c>
      <c r="E54" s="54">
        <f>E53-E52</f>
        <v>0</v>
      </c>
      <c r="F54" s="55"/>
      <c r="G54" s="56"/>
      <c r="H54" s="67">
        <f>IF(G54="P",2,IF(G54="A",1,IF(G54="T",3,0)))</f>
        <v>0</v>
      </c>
      <c r="I54" s="54">
        <f>I53-I52</f>
        <v>0</v>
      </c>
      <c r="J54" s="55"/>
      <c r="K54" s="56"/>
      <c r="L54" s="57">
        <f>IF(K54="P",2,IF(K54="A",1,IF(K54="T",3,0)))</f>
        <v>0</v>
      </c>
      <c r="M54" s="54">
        <f>M53-M52</f>
        <v>0</v>
      </c>
      <c r="N54" s="55"/>
      <c r="O54" s="56"/>
      <c r="P54" s="57">
        <f>IF(O54="P",2,IF(O54="A",1,IF(O54="T",3,0)))</f>
        <v>0</v>
      </c>
      <c r="Q54" s="54">
        <f>Q53-Q52</f>
        <v>0</v>
      </c>
      <c r="R54" s="55"/>
      <c r="S54" s="56"/>
      <c r="T54" s="57">
        <f>IF(S54="P",2,IF(S54="A",1,IF(S54="T",3,0)))</f>
        <v>0</v>
      </c>
      <c r="U54" s="54">
        <f>U53-U52</f>
        <v>0</v>
      </c>
      <c r="V54" s="55"/>
      <c r="W54" s="56"/>
      <c r="X54" s="67">
        <f>IF(W54="P",2,IF(W54="A",1,IF(W54="T",3,0)))</f>
        <v>0</v>
      </c>
      <c r="Y54" s="135"/>
      <c r="Z54"/>
      <c r="AA54"/>
      <c r="AB54"/>
      <c r="AC54"/>
      <c r="AD54"/>
      <c r="AE54"/>
      <c r="AF54"/>
      <c r="AG54"/>
      <c r="AH54"/>
      <c r="AI54"/>
      <c r="AJ54"/>
      <c r="AK54"/>
      <c r="AL54"/>
      <c r="AM54"/>
      <c r="AN54"/>
      <c r="AO54"/>
      <c r="AP54"/>
      <c r="AMC54"/>
      <c r="AMD54"/>
    </row>
    <row r="55" spans="1:1018" s="8" customFormat="1" ht="26.25" customHeight="1">
      <c r="B55" s="113"/>
      <c r="C55" s="114"/>
      <c r="D55" s="114"/>
      <c r="E55" s="114"/>
      <c r="F55" s="114"/>
      <c r="G55" s="114"/>
      <c r="H55" s="114"/>
      <c r="I55" s="114"/>
      <c r="J55" s="114"/>
      <c r="K55" s="114"/>
      <c r="L55" s="114"/>
      <c r="M55" s="114"/>
      <c r="N55" s="114"/>
      <c r="O55" s="114"/>
      <c r="P55" s="114"/>
      <c r="Q55" s="114"/>
      <c r="R55" s="114"/>
      <c r="S55" s="114"/>
      <c r="T55" s="114"/>
      <c r="U55" s="114"/>
      <c r="V55" s="114"/>
      <c r="W55" s="115"/>
      <c r="X55" s="71"/>
      <c r="Y55" s="72" t="s">
        <v>19</v>
      </c>
      <c r="Z55"/>
      <c r="AA55"/>
      <c r="AB55"/>
      <c r="AC55"/>
      <c r="AD55"/>
      <c r="AE55"/>
      <c r="AF55"/>
      <c r="AG55"/>
      <c r="AH55"/>
      <c r="AI55"/>
      <c r="AJ55"/>
      <c r="AK55"/>
      <c r="AL55"/>
      <c r="AM55"/>
      <c r="AN55"/>
      <c r="AO55"/>
      <c r="AP55"/>
      <c r="AMC55"/>
      <c r="AMD55"/>
    </row>
    <row r="56" spans="1:1018" s="8" customFormat="1" ht="26.25" customHeight="1">
      <c r="B56" s="116" t="s">
        <v>20</v>
      </c>
      <c r="C56" s="117"/>
      <c r="D56" s="69" t="s">
        <v>8</v>
      </c>
      <c r="E56" s="102">
        <f>SUMIFS($E$31:$E$54,$H$31:$H$54,1)</f>
        <v>0</v>
      </c>
      <c r="F56" s="102"/>
      <c r="G56" s="102"/>
      <c r="H56" s="84"/>
      <c r="I56" s="102">
        <f>SUMIFS(I$31:I$54,L$31:L$54,1)</f>
        <v>0</v>
      </c>
      <c r="J56" s="102"/>
      <c r="K56" s="102"/>
      <c r="L56" s="84"/>
      <c r="M56" s="102">
        <f>SUMIFS(M$31:M$54,P$31:P$54,1)</f>
        <v>0</v>
      </c>
      <c r="N56" s="102"/>
      <c r="O56" s="102"/>
      <c r="P56" s="84"/>
      <c r="Q56" s="102">
        <f>SUMIFS(Q$31:Q$54,T$31:T$54,1)</f>
        <v>0</v>
      </c>
      <c r="R56" s="102"/>
      <c r="S56" s="102"/>
      <c r="T56" s="84"/>
      <c r="U56" s="102">
        <f>SUMIFS(U$31:U$54,X$31:X$54,1)</f>
        <v>0</v>
      </c>
      <c r="V56" s="102"/>
      <c r="W56" s="102"/>
      <c r="X56" s="85"/>
      <c r="Y56" s="86">
        <f>SUM(E56:W56)</f>
        <v>0</v>
      </c>
      <c r="Z56"/>
      <c r="AA56"/>
      <c r="AB56"/>
      <c r="AC56"/>
      <c r="AD56"/>
      <c r="AE56"/>
      <c r="AF56"/>
      <c r="AG56"/>
      <c r="AH56"/>
      <c r="AI56"/>
      <c r="AJ56"/>
      <c r="AK56"/>
      <c r="AL56"/>
      <c r="AM56"/>
      <c r="AN56"/>
      <c r="AO56"/>
      <c r="AP56"/>
      <c r="AMC56"/>
      <c r="AMD56"/>
    </row>
    <row r="57" spans="1:1018" s="8" customFormat="1" ht="26.25" customHeight="1">
      <c r="B57" s="116"/>
      <c r="C57" s="117"/>
      <c r="D57" s="69" t="s">
        <v>9</v>
      </c>
      <c r="E57" s="102">
        <f>SUMIFS($E$31:$E$54,$H$31:$H$54,2)</f>
        <v>0</v>
      </c>
      <c r="F57" s="102"/>
      <c r="G57" s="102"/>
      <c r="H57" s="84"/>
      <c r="I57" s="102">
        <f>SUMIFS(I$31:I$54,L$31:L$54,2)</f>
        <v>0</v>
      </c>
      <c r="J57" s="102"/>
      <c r="K57" s="102"/>
      <c r="L57" s="84"/>
      <c r="M57" s="102">
        <f>SUMIFS(M$31:M$54,P$31:P$54,2)</f>
        <v>0</v>
      </c>
      <c r="N57" s="102"/>
      <c r="O57" s="102"/>
      <c r="P57" s="84"/>
      <c r="Q57" s="102">
        <f>SUMIFS(Q$31:Q$54,T$31:T$54,2)</f>
        <v>0</v>
      </c>
      <c r="R57" s="102"/>
      <c r="S57" s="102"/>
      <c r="T57" s="84"/>
      <c r="U57" s="102">
        <f>SUMIFS(U$31:U$54,X$31:X$54,2)</f>
        <v>0</v>
      </c>
      <c r="V57" s="102"/>
      <c r="W57" s="102"/>
      <c r="X57" s="87"/>
      <c r="Y57" s="86">
        <f>SUM(E57:W57)</f>
        <v>0</v>
      </c>
      <c r="Z57"/>
      <c r="AA57"/>
      <c r="AB57"/>
      <c r="AC57"/>
      <c r="AD57"/>
      <c r="AE57"/>
      <c r="AF57"/>
      <c r="AG57"/>
      <c r="AH57"/>
      <c r="AI57"/>
      <c r="AJ57"/>
      <c r="AK57"/>
      <c r="AL57"/>
      <c r="AM57"/>
      <c r="AN57"/>
      <c r="AO57"/>
      <c r="AP57"/>
      <c r="AMC57"/>
      <c r="AMD57"/>
    </row>
    <row r="58" spans="1:1018" s="8" customFormat="1" ht="26.25" customHeight="1">
      <c r="B58" s="116"/>
      <c r="C58" s="117"/>
      <c r="D58" s="69" t="s">
        <v>10</v>
      </c>
      <c r="E58" s="102">
        <f>SUMIFS($E$31:$E$54,$H$31:$H$54,3)</f>
        <v>0</v>
      </c>
      <c r="F58" s="102"/>
      <c r="G58" s="102"/>
      <c r="H58" s="84"/>
      <c r="I58" s="102">
        <f>SUMIFS(I$31:I$54,L$31:L$54,3)</f>
        <v>0</v>
      </c>
      <c r="J58" s="102"/>
      <c r="K58" s="102"/>
      <c r="L58" s="84"/>
      <c r="M58" s="102">
        <f>SUMIFS(M$31:M$54,P$31:P$54,3)</f>
        <v>0</v>
      </c>
      <c r="N58" s="102"/>
      <c r="O58" s="102"/>
      <c r="P58" s="84"/>
      <c r="Q58" s="102">
        <f>SUMIFS(Q$31:Q$54,T$31:T$54,3)</f>
        <v>0</v>
      </c>
      <c r="R58" s="102"/>
      <c r="S58" s="102"/>
      <c r="T58" s="84"/>
      <c r="U58" s="102">
        <f>SUMIFS(U$31:U$54,X$31:X$54,3)</f>
        <v>0</v>
      </c>
      <c r="V58" s="102"/>
      <c r="W58" s="102"/>
      <c r="X58" s="87"/>
      <c r="Y58" s="86">
        <f>SUM(E58:W58)</f>
        <v>0</v>
      </c>
      <c r="Z58"/>
      <c r="AA58"/>
      <c r="AB58"/>
      <c r="AC58"/>
      <c r="AD58"/>
      <c r="AE58"/>
      <c r="AF58"/>
      <c r="AG58"/>
      <c r="AH58"/>
      <c r="AI58"/>
      <c r="AJ58"/>
      <c r="AK58"/>
      <c r="AL58"/>
      <c r="AM58"/>
      <c r="AN58"/>
      <c r="AO58"/>
      <c r="AP58"/>
      <c r="AMC58"/>
      <c r="AMD58"/>
    </row>
    <row r="59" spans="1:1018" s="8" customFormat="1" ht="26.25" customHeight="1">
      <c r="B59" s="118"/>
      <c r="C59" s="119"/>
      <c r="D59" s="70" t="s">
        <v>19</v>
      </c>
      <c r="E59" s="95">
        <f>E56+E57+E58</f>
        <v>0</v>
      </c>
      <c r="F59" s="95"/>
      <c r="G59" s="95"/>
      <c r="H59" s="88"/>
      <c r="I59" s="95">
        <f>I56+I57+I58</f>
        <v>0</v>
      </c>
      <c r="J59" s="95"/>
      <c r="K59" s="95"/>
      <c r="L59" s="95"/>
      <c r="M59" s="95">
        <f>M56+M57+M58</f>
        <v>0</v>
      </c>
      <c r="N59" s="95"/>
      <c r="O59" s="95"/>
      <c r="P59" s="95"/>
      <c r="Q59" s="95">
        <f>Q56+Q57+Q58</f>
        <v>0</v>
      </c>
      <c r="R59" s="95"/>
      <c r="S59" s="95"/>
      <c r="T59" s="95"/>
      <c r="U59" s="95">
        <f>U56+U57+U58</f>
        <v>0</v>
      </c>
      <c r="V59" s="95"/>
      <c r="W59" s="95"/>
      <c r="X59" s="95"/>
      <c r="Y59" s="89">
        <f>SUM(E59:W59)</f>
        <v>0</v>
      </c>
      <c r="Z59" s="29"/>
      <c r="AA59" s="29"/>
      <c r="AB59" s="29"/>
      <c r="AC59"/>
      <c r="AD59"/>
      <c r="AE59"/>
      <c r="AF59"/>
      <c r="AG59"/>
      <c r="AH59"/>
      <c r="AI59"/>
      <c r="AJ59"/>
      <c r="AK59"/>
      <c r="AL59"/>
      <c r="AM59"/>
      <c r="AN59"/>
      <c r="AO59"/>
      <c r="AP59"/>
      <c r="AMC59"/>
      <c r="AMD59"/>
    </row>
    <row r="60" spans="1:1018" s="19" customFormat="1" ht="79.5" customHeight="1">
      <c r="A60" s="36"/>
      <c r="B60" s="17"/>
      <c r="C60" s="96" t="s">
        <v>21</v>
      </c>
      <c r="D60" s="96"/>
      <c r="E60" s="96"/>
      <c r="F60" s="96"/>
      <c r="G60" s="96"/>
      <c r="H60" s="96"/>
      <c r="I60" s="96"/>
      <c r="J60" s="96"/>
      <c r="K60" s="96"/>
      <c r="L60" s="96"/>
      <c r="M60" s="96"/>
      <c r="N60" s="96"/>
      <c r="O60" s="96"/>
      <c r="P60" s="96"/>
      <c r="Q60" s="96"/>
      <c r="R60" s="96"/>
      <c r="S60" s="96"/>
      <c r="T60" s="96"/>
      <c r="U60" s="96"/>
      <c r="V60" s="96"/>
      <c r="W60" s="96"/>
      <c r="X60" s="68"/>
      <c r="Y60" s="68"/>
      <c r="Z60" s="29"/>
      <c r="AA60" s="29"/>
      <c r="AB60" s="29"/>
      <c r="AC60" s="18"/>
      <c r="AD60" s="18"/>
      <c r="AE60" s="18"/>
      <c r="AF60" s="18"/>
      <c r="AG60" s="18"/>
      <c r="AH60" s="18"/>
      <c r="AI60" s="18"/>
      <c r="AJ60" s="18"/>
      <c r="AK60" s="18"/>
      <c r="AL60" s="18"/>
      <c r="AM60" s="18"/>
      <c r="AN60" s="18"/>
      <c r="AO60" s="18"/>
      <c r="AP60" s="18"/>
      <c r="AMC60"/>
      <c r="AMD60"/>
    </row>
    <row r="61" spans="1:1018" s="8" customFormat="1" ht="29.25" customHeight="1">
      <c r="B61" s="3"/>
      <c r="C61" s="97"/>
      <c r="D61" s="97"/>
      <c r="E61" s="97"/>
      <c r="F61" s="97"/>
      <c r="G61" s="97"/>
      <c r="H61" s="20"/>
      <c r="I61" s="98" t="s">
        <v>23</v>
      </c>
      <c r="J61" s="98" t="s">
        <v>24</v>
      </c>
      <c r="K61" s="99"/>
      <c r="L61" s="99"/>
      <c r="M61" s="99"/>
      <c r="N61" s="99"/>
      <c r="O61" s="100"/>
      <c r="P61" s="100"/>
      <c r="Q61" s="100"/>
      <c r="R61" s="100"/>
      <c r="S61" s="100"/>
      <c r="T61" s="100"/>
      <c r="U61" s="100"/>
      <c r="V61" s="100"/>
      <c r="W61" s="100"/>
      <c r="X61" s="100"/>
      <c r="Y61" s="100"/>
      <c r="Z61"/>
      <c r="AA61"/>
      <c r="AB61"/>
      <c r="AC61"/>
      <c r="AD61"/>
      <c r="AE61"/>
      <c r="AF61"/>
      <c r="AG61"/>
      <c r="AH61"/>
      <c r="AI61"/>
      <c r="AJ61"/>
      <c r="AK61"/>
      <c r="AL61"/>
      <c r="AM61"/>
      <c r="AN61"/>
      <c r="AO61"/>
      <c r="AP61"/>
      <c r="AMC61"/>
      <c r="AMD61"/>
    </row>
    <row r="62" spans="1:1018" s="8" customFormat="1" ht="15.75"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c r="AA62"/>
      <c r="AB62"/>
      <c r="AC62"/>
      <c r="AD62"/>
      <c r="AE62"/>
      <c r="AF62"/>
      <c r="AG62"/>
      <c r="AH62"/>
      <c r="AI62"/>
      <c r="AJ62"/>
      <c r="AK62"/>
      <c r="AL62"/>
      <c r="AM62"/>
      <c r="AN62"/>
      <c r="AO62"/>
      <c r="AP62"/>
      <c r="AMC62"/>
      <c r="AMD62"/>
    </row>
    <row r="63" spans="1:1018" s="22" customFormat="1" ht="15.75">
      <c r="B63" s="26"/>
      <c r="C63" s="97" t="s">
        <v>22</v>
      </c>
      <c r="D63" s="97"/>
      <c r="E63" s="97"/>
      <c r="F63" s="97"/>
      <c r="G63" s="97"/>
      <c r="H63" s="26"/>
      <c r="I63" s="26"/>
      <c r="J63" s="26"/>
      <c r="K63" s="26"/>
      <c r="L63" s="26"/>
      <c r="M63" s="26"/>
      <c r="N63" s="26"/>
      <c r="O63" s="100" t="s">
        <v>25</v>
      </c>
      <c r="P63" s="100"/>
      <c r="Q63" s="100"/>
      <c r="R63" s="100"/>
      <c r="S63" s="100"/>
      <c r="T63" s="100"/>
      <c r="U63" s="100"/>
      <c r="V63" s="100"/>
      <c r="W63" s="100"/>
      <c r="X63" s="100"/>
      <c r="Y63" s="100"/>
      <c r="Z63" s="21"/>
      <c r="AA63" s="21"/>
      <c r="AB63" s="21"/>
      <c r="AC63" s="21"/>
      <c r="AD63" s="21"/>
      <c r="AE63" s="21"/>
      <c r="AF63" s="21"/>
      <c r="AG63" s="21"/>
      <c r="AH63" s="21"/>
      <c r="AI63" s="21"/>
      <c r="AJ63" s="21"/>
      <c r="AK63" s="21"/>
      <c r="AL63" s="21"/>
      <c r="AM63" s="21"/>
      <c r="AN63" s="21"/>
      <c r="AO63" s="21"/>
      <c r="AP63" s="21"/>
      <c r="AMC63"/>
      <c r="AMD63"/>
    </row>
    <row r="64" spans="1:1018" s="22" customFormat="1" ht="15">
      <c r="B64" s="26"/>
      <c r="C64" s="26"/>
      <c r="D64" s="26"/>
      <c r="E64" s="26"/>
      <c r="F64" s="26"/>
      <c r="G64" s="26"/>
      <c r="H64" s="26"/>
      <c r="I64" s="26"/>
      <c r="J64" s="26"/>
      <c r="K64" s="26"/>
      <c r="L64" s="26"/>
      <c r="M64" s="26"/>
      <c r="N64" s="26"/>
      <c r="O64" s="26"/>
      <c r="P64" s="26"/>
      <c r="Q64" s="26"/>
      <c r="R64" s="26"/>
      <c r="S64" s="26"/>
      <c r="T64" s="26"/>
      <c r="U64" s="26"/>
      <c r="V64" s="26"/>
      <c r="W64" s="26"/>
      <c r="X64" s="26"/>
      <c r="Y64" s="26"/>
      <c r="Z64" s="21"/>
      <c r="AA64" s="21"/>
      <c r="AB64" s="21"/>
      <c r="AC64" s="21"/>
      <c r="AD64" s="21"/>
      <c r="AE64" s="21"/>
      <c r="AF64" s="21"/>
      <c r="AG64" s="21"/>
      <c r="AH64" s="21"/>
      <c r="AI64" s="21"/>
      <c r="AJ64" s="21"/>
      <c r="AK64" s="21"/>
      <c r="AL64" s="21"/>
      <c r="AM64" s="21"/>
      <c r="AN64" s="21"/>
      <c r="AO64" s="21"/>
      <c r="AP64" s="21"/>
      <c r="AMC64"/>
      <c r="AMD64"/>
    </row>
    <row r="65" spans="2:1018" s="8" customFormat="1" ht="15">
      <c r="B65" s="26"/>
      <c r="C65" s="26"/>
      <c r="D65" s="26"/>
      <c r="E65" s="26"/>
      <c r="F65" s="26"/>
      <c r="G65" s="26"/>
      <c r="H65" s="26"/>
      <c r="I65" s="26"/>
      <c r="J65" s="26"/>
      <c r="K65" s="26"/>
      <c r="L65" s="26"/>
      <c r="M65" s="26"/>
      <c r="N65" s="26"/>
      <c r="O65" s="26"/>
      <c r="P65" s="26"/>
      <c r="Q65" s="26"/>
      <c r="R65" s="26"/>
      <c r="S65" s="26"/>
      <c r="T65" s="26"/>
      <c r="U65" s="26"/>
      <c r="V65" s="26"/>
      <c r="W65" s="26"/>
      <c r="X65" s="26"/>
      <c r="Y65" s="26"/>
      <c r="Z65"/>
      <c r="AA65"/>
      <c r="AB65"/>
      <c r="AC65"/>
      <c r="AD65"/>
      <c r="AE65"/>
      <c r="AF65"/>
      <c r="AG65"/>
      <c r="AH65"/>
      <c r="AI65"/>
      <c r="AJ65"/>
      <c r="AK65"/>
      <c r="AL65"/>
      <c r="AM65"/>
      <c r="AN65"/>
      <c r="AO65"/>
      <c r="AP65"/>
      <c r="AMC65"/>
      <c r="AMD65"/>
    </row>
    <row r="66" spans="2:1018" ht="9.75" customHeight="1">
      <c r="B66" s="26"/>
      <c r="C66" s="26"/>
      <c r="D66" s="26"/>
      <c r="E66" s="26"/>
      <c r="F66" s="26"/>
      <c r="G66" s="26"/>
      <c r="H66" s="26"/>
      <c r="I66" s="26"/>
      <c r="J66" s="26"/>
      <c r="K66" s="26"/>
      <c r="L66" s="26"/>
      <c r="M66" s="26"/>
      <c r="N66" s="26"/>
      <c r="O66" s="26"/>
      <c r="P66" s="26"/>
      <c r="Q66" s="26"/>
      <c r="R66" s="26"/>
      <c r="S66" s="26"/>
      <c r="T66" s="26"/>
      <c r="U66" s="26"/>
      <c r="V66" s="26"/>
      <c r="W66" s="26"/>
      <c r="X66" s="26"/>
      <c r="Y66" s="26"/>
    </row>
    <row r="67" spans="2:1018" ht="68.25" customHeight="1">
      <c r="B67" s="26"/>
      <c r="C67" s="26"/>
      <c r="D67" s="26"/>
      <c r="E67" s="26"/>
      <c r="F67" s="26"/>
      <c r="G67" s="26"/>
      <c r="H67" s="26"/>
      <c r="I67" s="26"/>
      <c r="J67" s="26"/>
      <c r="K67" s="26"/>
      <c r="L67" s="26"/>
      <c r="M67" s="26"/>
      <c r="N67" s="26"/>
      <c r="O67" s="26"/>
      <c r="P67" s="26"/>
      <c r="Q67" s="26"/>
      <c r="R67" s="26"/>
      <c r="S67" s="26"/>
      <c r="T67" s="26"/>
      <c r="U67" s="26"/>
      <c r="V67" s="26"/>
      <c r="W67" s="26"/>
      <c r="X67" s="26"/>
      <c r="Y67" s="26"/>
    </row>
    <row r="68" spans="2:1018" ht="68.25" customHeight="1">
      <c r="B68" s="93"/>
      <c r="C68" s="93"/>
      <c r="D68" s="93"/>
      <c r="E68" s="94"/>
      <c r="F68" s="94"/>
      <c r="G68" s="94"/>
      <c r="H68" s="94"/>
      <c r="I68" s="94"/>
      <c r="J68" s="94"/>
      <c r="K68" s="94"/>
      <c r="L68" s="94"/>
      <c r="M68" s="94"/>
      <c r="N68" s="94"/>
      <c r="O68" s="94"/>
      <c r="P68" s="94"/>
      <c r="Q68" s="94"/>
      <c r="R68" s="94"/>
      <c r="S68" s="94"/>
      <c r="T68" s="94"/>
      <c r="U68" s="94"/>
      <c r="V68" s="94"/>
      <c r="W68" s="93"/>
      <c r="X68" s="93"/>
      <c r="Y68" s="93"/>
    </row>
    <row r="69" spans="2:1018">
      <c r="B69" s="93"/>
      <c r="C69" s="93"/>
      <c r="D69" s="93"/>
      <c r="E69" s="94"/>
      <c r="F69" s="94"/>
      <c r="G69" s="94"/>
      <c r="H69" s="94"/>
      <c r="I69" s="94"/>
      <c r="J69" s="94"/>
      <c r="K69" s="94"/>
      <c r="L69" s="94"/>
      <c r="M69" s="94"/>
      <c r="N69" s="94"/>
      <c r="O69" s="94"/>
      <c r="P69" s="94"/>
      <c r="Q69" s="94"/>
      <c r="R69" s="94"/>
      <c r="S69" s="94"/>
      <c r="T69" s="94"/>
      <c r="U69" s="94"/>
      <c r="V69" s="94"/>
      <c r="W69" s="93"/>
      <c r="X69" s="93"/>
      <c r="Y69" s="93"/>
    </row>
    <row r="70" spans="2:1018">
      <c r="B70" s="93"/>
      <c r="C70" s="93"/>
      <c r="D70" s="93"/>
      <c r="E70" s="94"/>
      <c r="F70" s="94"/>
      <c r="G70" s="94"/>
      <c r="H70" s="94"/>
      <c r="I70" s="94"/>
      <c r="J70" s="94"/>
      <c r="K70" s="94"/>
      <c r="L70" s="94"/>
      <c r="M70" s="94"/>
      <c r="N70" s="94"/>
      <c r="O70" s="94"/>
      <c r="P70" s="94"/>
      <c r="Q70" s="94"/>
      <c r="R70" s="94"/>
      <c r="S70" s="94"/>
      <c r="T70" s="94"/>
      <c r="U70" s="94"/>
      <c r="V70" s="94"/>
      <c r="W70" s="93"/>
      <c r="X70" s="93"/>
      <c r="Y70" s="93"/>
    </row>
    <row r="71" spans="2:1018">
      <c r="B71" s="93"/>
      <c r="C71" s="93"/>
      <c r="D71" s="93"/>
      <c r="E71" s="94"/>
      <c r="F71" s="94"/>
      <c r="G71" s="94"/>
      <c r="H71" s="94"/>
      <c r="I71" s="94"/>
      <c r="J71" s="94"/>
      <c r="K71" s="94"/>
      <c r="L71" s="94"/>
      <c r="M71" s="94"/>
      <c r="N71" s="94"/>
      <c r="O71" s="94"/>
      <c r="P71" s="94"/>
      <c r="Q71" s="94"/>
      <c r="R71" s="94"/>
      <c r="S71" s="94"/>
      <c r="T71" s="94"/>
      <c r="U71" s="94"/>
      <c r="V71" s="94"/>
      <c r="W71" s="93"/>
      <c r="X71" s="93"/>
      <c r="Y71" s="93"/>
    </row>
    <row r="72" spans="2:1018" ht="9" customHeight="1">
      <c r="B72" s="93"/>
      <c r="C72" s="93"/>
      <c r="D72" s="93"/>
      <c r="E72" s="94"/>
      <c r="F72" s="94"/>
      <c r="G72" s="94"/>
      <c r="H72" s="94"/>
      <c r="I72" s="94"/>
      <c r="J72" s="94"/>
      <c r="K72" s="94"/>
      <c r="L72" s="94"/>
      <c r="M72" s="94"/>
      <c r="N72" s="94"/>
      <c r="O72" s="94"/>
      <c r="P72" s="94"/>
      <c r="Q72" s="94"/>
      <c r="R72" s="94"/>
      <c r="S72" s="94"/>
      <c r="T72" s="94"/>
      <c r="U72" s="94"/>
      <c r="V72" s="94"/>
      <c r="W72" s="93"/>
      <c r="X72" s="93"/>
      <c r="Y72" s="93"/>
    </row>
    <row r="73" spans="2:1018" ht="6.75" customHeight="1">
      <c r="C73" s="1"/>
      <c r="D73" s="1"/>
      <c r="E73" s="94"/>
      <c r="F73" s="94"/>
      <c r="G73" s="94"/>
      <c r="H73" s="94"/>
      <c r="I73" s="94"/>
      <c r="J73" s="94"/>
      <c r="K73" s="94"/>
      <c r="L73" s="94"/>
      <c r="M73" s="94"/>
      <c r="N73" s="94"/>
      <c r="O73" s="94"/>
      <c r="P73" s="94"/>
      <c r="Q73" s="94"/>
      <c r="R73" s="94"/>
      <c r="S73" s="94"/>
      <c r="T73" s="94"/>
      <c r="U73" s="94"/>
      <c r="V73" s="94"/>
      <c r="W73" s="1"/>
      <c r="X73" s="1"/>
      <c r="Y73" s="1"/>
    </row>
    <row r="110" ht="51" customHeight="1"/>
    <row r="111" ht="16.350000000000001" customHeight="1"/>
  </sheetData>
  <sheetProtection password="CA01" sheet="1" selectLockedCells="1"/>
  <mergeCells count="165">
    <mergeCell ref="A24:Y25"/>
    <mergeCell ref="B21:Y21"/>
    <mergeCell ref="B22:Y22"/>
    <mergeCell ref="B23:Y23"/>
    <mergeCell ref="B8:Y8"/>
    <mergeCell ref="I9:Y10"/>
    <mergeCell ref="I12:Y13"/>
    <mergeCell ref="I19:Y20"/>
    <mergeCell ref="B7:Y7"/>
    <mergeCell ref="I11:Y11"/>
    <mergeCell ref="C9:C20"/>
    <mergeCell ref="I17:Y17"/>
    <mergeCell ref="E18:G18"/>
    <mergeCell ref="I18:Y18"/>
    <mergeCell ref="E19:G19"/>
    <mergeCell ref="E2:Y2"/>
    <mergeCell ref="E3:G3"/>
    <mergeCell ref="I3:W3"/>
    <mergeCell ref="E4:G4"/>
    <mergeCell ref="I4:W4"/>
    <mergeCell ref="E5:G5"/>
    <mergeCell ref="I5:K5"/>
    <mergeCell ref="M5:S5"/>
    <mergeCell ref="V5:W5"/>
    <mergeCell ref="E6:Y6"/>
    <mergeCell ref="E9:G9"/>
    <mergeCell ref="E10:G10"/>
    <mergeCell ref="E12:G12"/>
    <mergeCell ref="E13:G13"/>
    <mergeCell ref="I14:Y14"/>
    <mergeCell ref="E15:G15"/>
    <mergeCell ref="I15:Y15"/>
    <mergeCell ref="E16:G16"/>
    <mergeCell ref="I16:Y16"/>
    <mergeCell ref="Z19:AI19"/>
    <mergeCell ref="B27:D30"/>
    <mergeCell ref="E27:H27"/>
    <mergeCell ref="I27:W27"/>
    <mergeCell ref="Y27:Y54"/>
    <mergeCell ref="E28:H28"/>
    <mergeCell ref="I28:W28"/>
    <mergeCell ref="E29:H29"/>
    <mergeCell ref="I29:W29"/>
    <mergeCell ref="E30:H30"/>
    <mergeCell ref="I30:L30"/>
    <mergeCell ref="M30:P30"/>
    <mergeCell ref="Q30:T30"/>
    <mergeCell ref="U30:X30"/>
    <mergeCell ref="M37:P37"/>
    <mergeCell ref="Q37:T37"/>
    <mergeCell ref="U37:X37"/>
    <mergeCell ref="E38:H38"/>
    <mergeCell ref="Z30:AJ31"/>
    <mergeCell ref="E31:H31"/>
    <mergeCell ref="I31:L31"/>
    <mergeCell ref="M31:P31"/>
    <mergeCell ref="Q31:T31"/>
    <mergeCell ref="B26:G26"/>
    <mergeCell ref="U31:X31"/>
    <mergeCell ref="E32:H32"/>
    <mergeCell ref="I32:L32"/>
    <mergeCell ref="M32:P32"/>
    <mergeCell ref="Q32:T32"/>
    <mergeCell ref="U32:X32"/>
    <mergeCell ref="E34:H34"/>
    <mergeCell ref="I34:L34"/>
    <mergeCell ref="M34:P34"/>
    <mergeCell ref="Q34:T34"/>
    <mergeCell ref="U34:X34"/>
    <mergeCell ref="E35:H35"/>
    <mergeCell ref="I35:L35"/>
    <mergeCell ref="M35:P35"/>
    <mergeCell ref="Q35:T35"/>
    <mergeCell ref="U35:X35"/>
    <mergeCell ref="E37:H37"/>
    <mergeCell ref="I37:L37"/>
    <mergeCell ref="I38:L38"/>
    <mergeCell ref="M38:P38"/>
    <mergeCell ref="Q38:T38"/>
    <mergeCell ref="U38:X38"/>
    <mergeCell ref="M47:P47"/>
    <mergeCell ref="Q47:T47"/>
    <mergeCell ref="U47:X47"/>
    <mergeCell ref="E40:H40"/>
    <mergeCell ref="I40:L40"/>
    <mergeCell ref="M40:P40"/>
    <mergeCell ref="Q40:T40"/>
    <mergeCell ref="U40:X40"/>
    <mergeCell ref="E41:H41"/>
    <mergeCell ref="I41:L41"/>
    <mergeCell ref="M41:P41"/>
    <mergeCell ref="Q41:T41"/>
    <mergeCell ref="U41:X41"/>
    <mergeCell ref="Q56:S56"/>
    <mergeCell ref="U56:W56"/>
    <mergeCell ref="E57:G57"/>
    <mergeCell ref="I57:K57"/>
    <mergeCell ref="M57:O57"/>
    <mergeCell ref="Q57:S57"/>
    <mergeCell ref="U57:W57"/>
    <mergeCell ref="E43:H43"/>
    <mergeCell ref="I43:L43"/>
    <mergeCell ref="M43:P43"/>
    <mergeCell ref="Q43:T43"/>
    <mergeCell ref="U43:X43"/>
    <mergeCell ref="E44:H44"/>
    <mergeCell ref="I44:L44"/>
    <mergeCell ref="M44:P44"/>
    <mergeCell ref="Q44:T44"/>
    <mergeCell ref="U44:X44"/>
    <mergeCell ref="E46:H46"/>
    <mergeCell ref="I46:L46"/>
    <mergeCell ref="M46:P46"/>
    <mergeCell ref="Q46:T46"/>
    <mergeCell ref="U46:X46"/>
    <mergeCell ref="E47:H47"/>
    <mergeCell ref="I47:L47"/>
    <mergeCell ref="Q50:T50"/>
    <mergeCell ref="U50:X50"/>
    <mergeCell ref="E52:H52"/>
    <mergeCell ref="I52:L52"/>
    <mergeCell ref="M52:P52"/>
    <mergeCell ref="Q52:T52"/>
    <mergeCell ref="U52:X52"/>
    <mergeCell ref="E49:H49"/>
    <mergeCell ref="I49:L49"/>
    <mergeCell ref="M49:P49"/>
    <mergeCell ref="E58:G58"/>
    <mergeCell ref="I58:K58"/>
    <mergeCell ref="M58:O58"/>
    <mergeCell ref="Q58:S58"/>
    <mergeCell ref="U58:W58"/>
    <mergeCell ref="B31:C42"/>
    <mergeCell ref="B43:C54"/>
    <mergeCell ref="B55:W55"/>
    <mergeCell ref="B56:C59"/>
    <mergeCell ref="E53:H53"/>
    <mergeCell ref="I53:L53"/>
    <mergeCell ref="M53:P53"/>
    <mergeCell ref="Q53:T53"/>
    <mergeCell ref="U53:X53"/>
    <mergeCell ref="E56:G56"/>
    <mergeCell ref="I56:K56"/>
    <mergeCell ref="M56:O56"/>
    <mergeCell ref="E59:G59"/>
    <mergeCell ref="I59:L59"/>
    <mergeCell ref="Q49:T49"/>
    <mergeCell ref="U49:X49"/>
    <mergeCell ref="E50:H50"/>
    <mergeCell ref="I50:L50"/>
    <mergeCell ref="M50:P50"/>
    <mergeCell ref="B68:D72"/>
    <mergeCell ref="E68:V73"/>
    <mergeCell ref="W68:Y72"/>
    <mergeCell ref="M59:P59"/>
    <mergeCell ref="Q59:T59"/>
    <mergeCell ref="U59:X59"/>
    <mergeCell ref="C60:W60"/>
    <mergeCell ref="C61:G61"/>
    <mergeCell ref="I61:J61"/>
    <mergeCell ref="K61:N61"/>
    <mergeCell ref="O61:Y61"/>
    <mergeCell ref="C63:G63"/>
    <mergeCell ref="O63:Y63"/>
    <mergeCell ref="A62:Y62"/>
  </mergeCells>
  <conditionalFormatting sqref="H26:I26">
    <cfRule type="expression" dxfId="4" priority="7" stopIfTrue="1">
      <formula>#REF!&lt;&gt;#REF!</formula>
    </cfRule>
  </conditionalFormatting>
  <conditionalFormatting sqref="J26:M26">
    <cfRule type="expression" dxfId="3" priority="9" stopIfTrue="1">
      <formula>#REF!&lt;&gt;Z26</formula>
    </cfRule>
  </conditionalFormatting>
  <conditionalFormatting sqref="I26">
    <cfRule type="expression" dxfId="2" priority="10" stopIfTrue="1">
      <formula>U5&lt;&gt;Y26</formula>
    </cfRule>
  </conditionalFormatting>
  <conditionalFormatting sqref="B26">
    <cfRule type="expression" dxfId="1" priority="11" stopIfTrue="1">
      <formula>U5&lt;&gt;Y26</formula>
    </cfRule>
  </conditionalFormatting>
  <conditionalFormatting sqref="N26:Y26">
    <cfRule type="expression" dxfId="0" priority="12" stopIfTrue="1">
      <formula>Z5&lt;&gt;AD26</formula>
    </cfRule>
  </conditionalFormatting>
  <dataValidations xWindow="848" yWindow="540" count="11">
    <dataValidation operator="equal" allowBlank="1" showInputMessage="1" showErrorMessage="1" prompt="Indiquer le nom et le prénom de l'agent " sqref="I3">
      <formula1>0</formula1>
      <formula2>0</formula2>
    </dataValidation>
    <dataValidation operator="equal" allowBlank="1" showInputMessage="1" showErrorMessage="1" prompt="Indiquer l'adresse personnelle de l'agent" sqref="I4">
      <formula1>0</formula1>
      <formula2>0</formula2>
    </dataValidation>
    <dataValidation operator="equal" allowBlank="1" showInputMessage="1" showErrorMessage="1" prompt="Indiquer le nom de l'établissement" sqref="I27:I29">
      <formula1>0</formula1>
      <formula2>0</formula2>
    </dataValidation>
    <dataValidation type="list" operator="equal" allowBlank="1" showInputMessage="1" showErrorMessage="1" prompt="Numéro de l'établissement où se déroule l'activité (choix dans le menu déroulant)" sqref="F33 J33 N33 R33 V33 F36 J36 N36 R36 V36 F39 J39 N39 R39 V39 F42 J42 N42 R42 V42 F45 J45 N45 R45 V45 F48 J48 N48 R48 V48 F51 J51 N51 R51 V51 F54 J54 N54 R54 V54">
      <formula1>"1,2,3"</formula1>
      <formula2>0</formula2>
    </dataValidation>
    <dataValidation type="list" operator="equal" allowBlank="1" showInputMessage="1" showErrorMessage="1" error="Veuillez utiliser le menu déroulant" prompt="Nature de l'activité (choix dans le menu déroulant)" sqref="G33 K33 O33 S33 W33 G36 K36 O36 S36 W36 G39 K39 O39 S39 W39 G42 K42 O42 S42 W42 G45 K45 O45 S45 W45 G48 K48 O48 S48 W48 G51 K51 O51 S51 W51 G54 K54 O54 S54 W54">
      <formula1>"A,P,T"</formula1>
      <formula2>0</formula2>
    </dataValidation>
    <dataValidation type="date" operator="greaterThanOrEqual" showInputMessage="1" showErrorMessage="1" prompt="Indiquer la date de saisie sous la forme JJ/MM/AAAA" sqref="K61">
      <formula1>42979</formula1>
      <formula2>0</formula2>
    </dataValidation>
    <dataValidation type="date" operator="greaterThan" showInputMessage="1" showErrorMessage="1" prompt="Indiquer la date de saisie sous la forme JJ/MM/AAAA" sqref="M61">
      <formula1>42979</formula1>
      <formula2>0</formula2>
    </dataValidation>
    <dataValidation type="list" operator="equal" allowBlank="1" showInputMessage="1" showErrorMessage="1" prompt="Indiquez la quotité de contrat de l'agent (choix dans le menu déroulant)" sqref="I5:K5">
      <formula1>quotité</formula1>
    </dataValidation>
    <dataValidation type="custom" errorStyle="warning" allowBlank="1" showInputMessage="1" showErrorMessage="1" error="Le total des heures déclarées doit être égal au temps de service hebdomadaire à effectuer" sqref="Y27:Y54">
      <formula1>"'=SI(;;X60=T4);""Le TOTAL des heures déclarées ne correspond pas au temps de service hebdomadaire à effectuer"")"</formula1>
    </dataValidation>
    <dataValidation operator="equal" allowBlank="1" showInputMessage="1" showErrorMessage="1" prompt="Indiquez l'heure de début sous la forme H:MM" sqref="E52:X52 E34:X34 E37:X37 E40:X40 E43:X43 E46:X46 E49:X49 E31:X31"/>
    <dataValidation operator="equal" allowBlank="1" showInputMessage="1" showErrorMessage="1" prompt="Indiquez l'heure de fin sous la forme H:MM" sqref="E38:X38 E41:X41 E44:X44 E47:X47 E50:X50 E53:X53 E35:X35 E32:X32"/>
  </dataValidations>
  <pageMargins left="0.70866141732283472" right="0.70866141732283472" top="0.51181102362204722" bottom="0.51181102362204722" header="0.31496062992125984" footer="0.31496062992125984"/>
  <pageSetup paperSize="9" scale="48" firstPageNumber="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3" sqref="B3"/>
    </sheetView>
  </sheetViews>
  <sheetFormatPr baseColWidth="10" defaultRowHeight="12.75"/>
  <cols>
    <col min="3" max="3" width="13.28515625" customWidth="1"/>
  </cols>
  <sheetData>
    <row r="1" spans="1:3">
      <c r="A1" s="25" t="s">
        <v>27</v>
      </c>
    </row>
    <row r="3" spans="1:3">
      <c r="A3" s="24">
        <v>1</v>
      </c>
      <c r="B3" s="90">
        <v>1.6180555555555556</v>
      </c>
    </row>
    <row r="4" spans="1:3">
      <c r="A4" s="24">
        <v>0.8</v>
      </c>
      <c r="B4" s="90">
        <v>1.2916666666666667</v>
      </c>
    </row>
    <row r="5" spans="1:3">
      <c r="A5" s="24">
        <v>0.75</v>
      </c>
      <c r="B5" s="90">
        <v>1.2118055555555556</v>
      </c>
    </row>
    <row r="6" spans="1:3">
      <c r="A6" s="24">
        <v>0.7</v>
      </c>
      <c r="B6" s="90">
        <v>1.1319444444444444</v>
      </c>
    </row>
    <row r="7" spans="1:3">
      <c r="A7" s="24">
        <v>0.6</v>
      </c>
      <c r="B7" s="90">
        <v>0.96875</v>
      </c>
    </row>
    <row r="8" spans="1:3">
      <c r="A8" s="24">
        <v>0.5</v>
      </c>
      <c r="B8" s="90">
        <v>0.80902777777777779</v>
      </c>
    </row>
    <row r="11" spans="1:3">
      <c r="A11" s="25" t="s">
        <v>26</v>
      </c>
      <c r="C11" s="25"/>
    </row>
    <row r="12" spans="1:3">
      <c r="B12" s="25" t="s">
        <v>42</v>
      </c>
    </row>
    <row r="14" spans="1:3">
      <c r="A14" s="25"/>
    </row>
    <row r="15" spans="1:3">
      <c r="A15" s="25"/>
    </row>
    <row r="16" spans="1:3">
      <c r="A16" s="25"/>
    </row>
    <row r="18" spans="1:1">
      <c r="A18" s="25"/>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1071</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Feuille1</vt:lpstr>
      <vt:lpstr>données de référence</vt:lpstr>
      <vt:lpstr>quotité</vt:lpstr>
      <vt:lpstr>Feuille1!Zone_d_impression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ndehlinger</dc:creator>
  <dc:description/>
  <cp:lastModifiedBy>aduval2</cp:lastModifiedBy>
  <cp:revision>93</cp:revision>
  <cp:lastPrinted>2020-09-11T11:50:27Z</cp:lastPrinted>
  <dcterms:created xsi:type="dcterms:W3CDTF">2015-09-17T13:14:17Z</dcterms:created>
  <dcterms:modified xsi:type="dcterms:W3CDTF">2021-09-17T07:40:50Z</dcterms:modified>
  <dc:language>fr-FR</dc:language>
</cp:coreProperties>
</file>